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525" windowHeight="11880" tabRatio="826"/>
  </bookViews>
  <sheets>
    <sheet name="תקציב לחתונה" sheetId="3" r:id="rId1"/>
  </sheets>
  <definedNames>
    <definedName name="_xlnm.Print_Area" localSheetId="0">'תקציב לחתונה'!$A$1:$I$90</definedName>
  </definedNames>
  <calcPr calcId="162913"/>
</workbook>
</file>

<file path=xl/calcChain.xml><?xml version="1.0" encoding="utf-8"?>
<calcChain xmlns="http://schemas.openxmlformats.org/spreadsheetml/2006/main">
  <c r="I43" i="3" l="1"/>
  <c r="I44" i="3"/>
  <c r="I45" i="3"/>
  <c r="I46" i="3"/>
  <c r="I47" i="3"/>
  <c r="D41" i="3"/>
  <c r="D44" i="3"/>
  <c r="D45" i="3"/>
  <c r="D46" i="3"/>
  <c r="D47" i="3"/>
  <c r="D48" i="3"/>
  <c r="D49" i="3"/>
  <c r="I22" i="3"/>
  <c r="I23" i="3"/>
  <c r="I24" i="3"/>
  <c r="I25" i="3"/>
  <c r="I26" i="3"/>
  <c r="I27" i="3"/>
  <c r="I28" i="3"/>
  <c r="D27" i="3" l="1"/>
  <c r="I37" i="3"/>
  <c r="D22" i="3"/>
  <c r="D24" i="3"/>
  <c r="D25" i="3"/>
  <c r="D26" i="3"/>
  <c r="G29" i="3"/>
  <c r="H29" i="3"/>
  <c r="D28" i="3"/>
  <c r="B29" i="3"/>
  <c r="C29" i="3"/>
  <c r="D29" i="3" l="1"/>
  <c r="I29" i="3"/>
  <c r="D57" i="3"/>
  <c r="D58" i="3"/>
  <c r="D59" i="3"/>
  <c r="D60" i="3"/>
  <c r="D61" i="3"/>
  <c r="D62" i="3"/>
  <c r="D63" i="3"/>
  <c r="D64" i="3"/>
  <c r="D65" i="3"/>
  <c r="D66" i="3"/>
  <c r="D56" i="3"/>
  <c r="I68" i="3"/>
  <c r="I69" i="3"/>
  <c r="I70" i="3"/>
  <c r="I67" i="3"/>
  <c r="I54" i="3"/>
  <c r="I55" i="3"/>
  <c r="I56" i="3"/>
  <c r="I57" i="3"/>
  <c r="I58" i="3"/>
  <c r="I59" i="3"/>
  <c r="I60" i="3"/>
  <c r="I61" i="3"/>
  <c r="I62" i="3"/>
  <c r="I53" i="3"/>
  <c r="I34" i="3"/>
  <c r="I35" i="3"/>
  <c r="I36" i="3"/>
  <c r="I38" i="3"/>
  <c r="I33" i="3"/>
  <c r="D8" i="3"/>
  <c r="D9" i="3"/>
  <c r="D10" i="3"/>
  <c r="D11" i="3"/>
  <c r="D12" i="3"/>
  <c r="D13" i="3"/>
  <c r="D14" i="3"/>
  <c r="D15" i="3"/>
  <c r="D16" i="3"/>
  <c r="D17" i="3"/>
  <c r="D7" i="3"/>
  <c r="D34" i="3"/>
  <c r="D36" i="3"/>
  <c r="D33" i="3"/>
  <c r="I48" i="3"/>
  <c r="D50" i="3"/>
  <c r="D51" i="3"/>
  <c r="C67" i="3" l="1"/>
  <c r="B83" i="3" s="1"/>
  <c r="B67" i="3"/>
  <c r="H71" i="3"/>
  <c r="B82" i="3" s="1"/>
  <c r="G71" i="3"/>
  <c r="H63" i="3"/>
  <c r="G63" i="3"/>
  <c r="C52" i="3"/>
  <c r="B80" i="3" s="1"/>
  <c r="B52" i="3"/>
  <c r="H49" i="3"/>
  <c r="B79" i="3" s="1"/>
  <c r="G49" i="3"/>
  <c r="C37" i="3"/>
  <c r="B78" i="3" s="1"/>
  <c r="B37" i="3"/>
  <c r="H39" i="3"/>
  <c r="G39" i="3"/>
  <c r="B76" i="3"/>
  <c r="B75" i="3"/>
  <c r="C18" i="3"/>
  <c r="B73" i="3" s="1"/>
  <c r="B18" i="3"/>
  <c r="B3" i="3" l="1"/>
  <c r="D52" i="3"/>
  <c r="D67" i="3"/>
  <c r="I71" i="3"/>
  <c r="I49" i="3"/>
  <c r="D37" i="3"/>
  <c r="I39" i="3"/>
  <c r="B77" i="3"/>
  <c r="I63" i="3"/>
  <c r="B81" i="3"/>
  <c r="D18" i="3"/>
  <c r="C3" i="3"/>
  <c r="D3" i="3" l="1"/>
</calcChain>
</file>

<file path=xl/sharedStrings.xml><?xml version="1.0" encoding="utf-8"?>
<sst xmlns="http://schemas.openxmlformats.org/spreadsheetml/2006/main" count="144" uniqueCount="97">
  <si>
    <t>סה"כ הוצאות</t>
  </si>
  <si>
    <t>ביגוד</t>
  </si>
  <si>
    <t>טבעות נישואין</t>
  </si>
  <si>
    <t>שמלת כלה</t>
  </si>
  <si>
    <t>נעליים</t>
  </si>
  <si>
    <t>תכשיטים</t>
  </si>
  <si>
    <t>לבנים</t>
  </si>
  <si>
    <t>חליפת החתן</t>
  </si>
  <si>
    <t>נעלי החתן</t>
  </si>
  <si>
    <t>אחר_______________________</t>
  </si>
  <si>
    <t>סה"כ ביגוד</t>
  </si>
  <si>
    <t>מתנות</t>
  </si>
  <si>
    <t>אחר________________</t>
  </si>
  <si>
    <t>סה"כ מתנות</t>
  </si>
  <si>
    <t>מוסיקה</t>
  </si>
  <si>
    <t>סה"כ מוסיקה</t>
  </si>
  <si>
    <t>מפות</t>
  </si>
  <si>
    <t>צוות ודמי שירות</t>
  </si>
  <si>
    <t>אחר_________________</t>
  </si>
  <si>
    <t>סה"כ קבלת פנים</t>
  </si>
  <si>
    <t>סה"כ הוצאות אחרות</t>
  </si>
  <si>
    <t>משוערת</t>
  </si>
  <si>
    <t>בפועל</t>
  </si>
  <si>
    <t>מעל/מתחת</t>
  </si>
  <si>
    <t>פרחים</t>
  </si>
  <si>
    <t>זרים</t>
  </si>
  <si>
    <t>צמידי פרחים</t>
  </si>
  <si>
    <t>טקס</t>
  </si>
  <si>
    <t>קבלת פנים</t>
  </si>
  <si>
    <t>סה"כ פרחים</t>
  </si>
  <si>
    <t>צילום</t>
  </si>
  <si>
    <t>צילומים רשמיים</t>
  </si>
  <si>
    <t>הדפסים נוספים</t>
  </si>
  <si>
    <t>אלבומי תמונות</t>
  </si>
  <si>
    <t>צילום וידאו</t>
  </si>
  <si>
    <t>סה"כ צילום</t>
  </si>
  <si>
    <t>הזמנות</t>
  </si>
  <si>
    <t>תחבורה</t>
  </si>
  <si>
    <t>חניה</t>
  </si>
  <si>
    <t>מוניות</t>
  </si>
  <si>
    <t>סה"כ תחבורה</t>
  </si>
  <si>
    <t>קטגוריה</t>
  </si>
  <si>
    <t>אחר</t>
  </si>
  <si>
    <t>סכום</t>
  </si>
  <si>
    <t>תזמורת</t>
  </si>
  <si>
    <t>דמי שדכנות</t>
  </si>
  <si>
    <t>כתובה</t>
  </si>
  <si>
    <t>וורט</t>
  </si>
  <si>
    <t>אירוסין</t>
  </si>
  <si>
    <t>זר פרחים לכלה</t>
  </si>
  <si>
    <t>מודעת אירוסין</t>
  </si>
  <si>
    <t>צלם</t>
  </si>
  <si>
    <t>אולם</t>
  </si>
  <si>
    <t>מזכרות</t>
  </si>
  <si>
    <t>מתנות לחתן / לכלה</t>
  </si>
  <si>
    <t>ביגוד כללי</t>
  </si>
  <si>
    <t>ביגוד לבני הבית</t>
  </si>
  <si>
    <t>פאה</t>
  </si>
  <si>
    <t>השכרת רכב</t>
  </si>
  <si>
    <t>מתנות למשפחת המחותנים</t>
  </si>
  <si>
    <t>ש"ס וספרים אחרים</t>
  </si>
  <si>
    <t>תשמישי קדושה</t>
  </si>
  <si>
    <t>טלית, קיטעל</t>
  </si>
  <si>
    <t>קייטרינג</t>
  </si>
  <si>
    <t>מנות לילדים</t>
  </si>
  <si>
    <t>מנות בר</t>
  </si>
  <si>
    <t>עוגות</t>
  </si>
  <si>
    <t>שונות</t>
  </si>
  <si>
    <t>צילומי חוץ</t>
  </si>
  <si>
    <t>זר לכלה</t>
  </si>
  <si>
    <t xml:space="preserve">פרחים </t>
  </si>
  <si>
    <t>קידוש</t>
  </si>
  <si>
    <t>דירות</t>
  </si>
  <si>
    <t>קינוחים</t>
  </si>
  <si>
    <t>סעודות</t>
  </si>
  <si>
    <t>נסיעות</t>
  </si>
  <si>
    <t>סה"כ שבתות</t>
  </si>
  <si>
    <t xml:space="preserve"> שבת חתן - אופרוף / שבת שבע ברכות</t>
  </si>
  <si>
    <t xml:space="preserve">שבתות </t>
  </si>
  <si>
    <t>תשלומים לאולם הארועים</t>
  </si>
  <si>
    <t>שכר דירה</t>
  </si>
  <si>
    <t>קניה</t>
  </si>
  <si>
    <t>תיווך</t>
  </si>
  <si>
    <t>משכנתא</t>
  </si>
  <si>
    <t>שכ"ט עו"ד</t>
  </si>
  <si>
    <t>מוצרי חשמל</t>
  </si>
  <si>
    <t>ריהוט</t>
  </si>
  <si>
    <t>כלי בית</t>
  </si>
  <si>
    <t>הוצאות שונות</t>
  </si>
  <si>
    <t>מגורים והוצאות דיור</t>
  </si>
  <si>
    <t>סה"כ מגורים והוצאות דיור</t>
  </si>
  <si>
    <t xml:space="preserve">ביגוד </t>
  </si>
  <si>
    <t>נדוניה לזוג הצעיר</t>
  </si>
  <si>
    <t>סידור מחזורים ועוד</t>
  </si>
  <si>
    <t>החתונה</t>
  </si>
  <si>
    <t>כלים נוספים</t>
  </si>
  <si>
    <t>גראמען / בדחן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</si>
</sst>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₪&quot;\ #,##0.00;[Red]&quot;₪&quot;\ \-#,##0.00"/>
    <numFmt numFmtId="42" formatCode="_ &quot;₪&quot;\ * #,##0_ ;_ &quot;₪&quot;\ * \-#,##0_ ;_ &quot;₪&quot;\ * &quot;-&quot;_ ;_ @_ "/>
    <numFmt numFmtId="44" formatCode="_ &quot;₪&quot;\ * #,##0.00_ ;_ &quot;₪&quot;\ * \-#,##0.00_ ;_ &quot;₪&quot;\ * &quot;-&quot;??_ ;_ @_ 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0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sz val="1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18"/>
      <color theme="3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sz val="22"/>
      <color theme="0"/>
      <name val="Tahoma"/>
      <family val="2"/>
      <scheme val="major"/>
    </font>
    <font>
      <sz val="10"/>
      <name val="Tahoma"/>
      <family val="2"/>
      <scheme val="major"/>
    </font>
    <font>
      <sz val="11"/>
      <color theme="3"/>
      <name val="Tahoma"/>
      <family val="2"/>
      <scheme val="major"/>
    </font>
    <font>
      <b/>
      <sz val="11"/>
      <color theme="3"/>
      <name val="Tahoma"/>
      <family val="2"/>
      <scheme val="major"/>
    </font>
    <font>
      <sz val="10"/>
      <color theme="3"/>
      <name val="Tahoma"/>
      <family val="2"/>
      <scheme val="major"/>
    </font>
    <font>
      <sz val="18"/>
      <color theme="3"/>
      <name val="Tahoma"/>
      <family val="2"/>
      <scheme val="major"/>
    </font>
    <font>
      <b/>
      <sz val="12"/>
      <color theme="3"/>
      <name val="Tahoma"/>
      <family val="2"/>
      <scheme val="major"/>
    </font>
    <font>
      <b/>
      <sz val="10"/>
      <color theme="3"/>
      <name val="Tahoma"/>
      <family val="2"/>
      <scheme val="major"/>
    </font>
    <font>
      <b/>
      <sz val="9"/>
      <color theme="3"/>
      <name val="Tahoma"/>
      <family val="2"/>
      <scheme val="major"/>
    </font>
    <font>
      <sz val="8"/>
      <color theme="3"/>
      <name val="Tahom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5" applyNumberFormat="0" applyAlignment="0" applyProtection="0"/>
    <xf numFmtId="0" fontId="15" fillId="7" borderId="6" applyNumberFormat="0" applyAlignment="0" applyProtection="0"/>
    <xf numFmtId="0" fontId="4" fillId="7" borderId="5" applyNumberFormat="0" applyAlignment="0" applyProtection="0"/>
    <xf numFmtId="0" fontId="13" fillId="0" borderId="7" applyNumberFormat="0" applyFill="0" applyAlignment="0" applyProtection="0"/>
    <xf numFmtId="0" fontId="5" fillId="8" borderId="8" applyNumberFormat="0" applyAlignment="0" applyProtection="0"/>
    <xf numFmtId="0" fontId="18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7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1">
    <xf numFmtId="0" fontId="0" fillId="0" borderId="0" xfId="0"/>
    <xf numFmtId="0" fontId="20" fillId="0" borderId="0" xfId="0" applyFont="1" applyFill="1"/>
    <xf numFmtId="0" fontId="21" fillId="0" borderId="0" xfId="0" applyFont="1" applyFill="1" applyBorder="1" applyAlignment="1">
      <alignment horizontal="left" vertical="center" indent="1" readingOrder="2"/>
    </xf>
    <xf numFmtId="0" fontId="22" fillId="0" borderId="0" xfId="0" applyFont="1" applyFill="1" applyBorder="1" applyAlignment="1">
      <alignment horizontal="center" readingOrder="2"/>
    </xf>
    <xf numFmtId="0" fontId="23" fillId="0" borderId="0" xfId="0" applyFont="1" applyFill="1" applyAlignment="1">
      <alignment horizontal="left" vertical="center" indent="1" readingOrder="2"/>
    </xf>
    <xf numFmtId="0" fontId="23" fillId="0" borderId="0" xfId="0" applyFont="1" applyFill="1" applyAlignment="1">
      <alignment horizontal="right" vertical="center" indent="1"/>
    </xf>
    <xf numFmtId="0" fontId="23" fillId="0" borderId="0" xfId="0" applyFont="1" applyFill="1" applyBorder="1" applyAlignment="1">
      <alignment horizontal="right" readingOrder="2"/>
    </xf>
    <xf numFmtId="0" fontId="23" fillId="0" borderId="0" xfId="0" applyFont="1" applyFill="1" applyAlignment="1">
      <alignment horizontal="right" readingOrder="2"/>
    </xf>
    <xf numFmtId="0" fontId="23" fillId="0" borderId="0" xfId="0" applyFont="1" applyFill="1"/>
    <xf numFmtId="0" fontId="25" fillId="0" borderId="0" xfId="0" applyNumberFormat="1" applyFont="1" applyFill="1" applyBorder="1" applyAlignment="1" applyProtection="1">
      <alignment horizontal="left" readingOrder="2"/>
    </xf>
    <xf numFmtId="0" fontId="23" fillId="0" borderId="0" xfId="0" applyFont="1" applyFill="1" applyBorder="1" applyAlignment="1">
      <alignment horizontal="center" readingOrder="2"/>
    </xf>
    <xf numFmtId="0" fontId="23" fillId="0" borderId="0" xfId="0" applyFont="1" applyBorder="1" applyAlignment="1">
      <alignment horizontal="right" vertical="center" wrapText="1" readingOrder="2"/>
    </xf>
    <xf numFmtId="0" fontId="23" fillId="0" borderId="0" xfId="0" applyFont="1" applyFill="1" applyAlignment="1">
      <alignment horizontal="right" vertical="center" indent="1" readingOrder="2"/>
    </xf>
    <xf numFmtId="0" fontId="23" fillId="0" borderId="0" xfId="0" applyFont="1" applyFill="1" applyAlignment="1">
      <alignment horizontal="left" vertical="center" indent="1"/>
    </xf>
    <xf numFmtId="0" fontId="23" fillId="0" borderId="0" xfId="0" applyFont="1" applyFill="1" applyBorder="1" applyAlignment="1">
      <alignment horizontal="right" vertical="center" textRotation="68" readingOrder="2"/>
    </xf>
    <xf numFmtId="0" fontId="27" fillId="0" borderId="0" xfId="0" applyNumberFormat="1" applyFont="1" applyFill="1" applyBorder="1" applyAlignment="1" applyProtection="1">
      <alignment horizontal="right" readingOrder="2"/>
    </xf>
    <xf numFmtId="0" fontId="27" fillId="0" borderId="0" xfId="0" applyNumberFormat="1" applyFont="1" applyFill="1" applyBorder="1" applyAlignment="1" applyProtection="1">
      <alignment horizontal="left" readingOrder="2"/>
    </xf>
    <xf numFmtId="0" fontId="23" fillId="0" borderId="0" xfId="0" applyFont="1" applyFill="1" applyAlignment="1">
      <alignment horizontal="center" readingOrder="2"/>
    </xf>
    <xf numFmtId="0" fontId="28" fillId="0" borderId="0" xfId="0" applyFont="1" applyBorder="1" applyAlignment="1">
      <alignment horizontal="right" vertical="center" wrapText="1" readingOrder="2"/>
    </xf>
    <xf numFmtId="0" fontId="28" fillId="0" borderId="0" xfId="0" applyNumberFormat="1" applyFont="1" applyBorder="1" applyAlignment="1">
      <alignment horizontal="right" vertical="center" wrapText="1" readingOrder="2"/>
    </xf>
    <xf numFmtId="0" fontId="23" fillId="0" borderId="0" xfId="0" applyNumberFormat="1" applyFont="1" applyFill="1" applyBorder="1" applyAlignment="1">
      <alignment horizontal="right" vertical="center" indent="1" readingOrder="2"/>
    </xf>
    <xf numFmtId="0" fontId="23" fillId="0" borderId="0" xfId="0" applyNumberFormat="1" applyFont="1" applyFill="1" applyAlignment="1">
      <alignment horizontal="right" vertical="center" indent="1" readingOrder="2"/>
    </xf>
    <xf numFmtId="0" fontId="27" fillId="0" borderId="0" xfId="0" applyNumberFormat="1" applyFont="1" applyFill="1" applyBorder="1" applyAlignment="1" applyProtection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3" fillId="0" borderId="0" xfId="0" applyNumberFormat="1" applyFont="1" applyFill="1" applyBorder="1" applyAlignment="1">
      <alignment horizontal="center" readingOrder="2"/>
    </xf>
    <xf numFmtId="0" fontId="23" fillId="0" borderId="0" xfId="0" applyNumberFormat="1" applyFont="1" applyFill="1" applyAlignment="1">
      <alignment horizontal="right" readingOrder="2"/>
    </xf>
    <xf numFmtId="0" fontId="23" fillId="0" borderId="0" xfId="0" applyNumberFormat="1" applyFont="1" applyFill="1" applyAlignment="1">
      <alignment horizontal="center" readingOrder="2"/>
    </xf>
    <xf numFmtId="0" fontId="23" fillId="0" borderId="0" xfId="0" applyNumberFormat="1" applyFont="1" applyFill="1"/>
    <xf numFmtId="0" fontId="26" fillId="0" borderId="0" xfId="0" applyNumberFormat="1" applyFont="1" applyFill="1" applyBorder="1"/>
    <xf numFmtId="0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3" fillId="0" borderId="11" xfId="0" applyFont="1" applyFill="1" applyBorder="1" applyAlignment="1">
      <alignment horizontal="right" vertical="center" indent="1" readingOrder="2"/>
    </xf>
    <xf numFmtId="8" fontId="23" fillId="2" borderId="11" xfId="0" applyNumberFormat="1" applyFont="1" applyFill="1" applyBorder="1" applyAlignment="1" applyProtection="1">
      <alignment horizontal="left" vertical="center" indent="1"/>
    </xf>
    <xf numFmtId="8" fontId="23" fillId="2" borderId="11" xfId="0" applyNumberFormat="1" applyFont="1" applyFill="1" applyBorder="1" applyAlignment="1" applyProtection="1">
      <alignment horizontal="center" vertical="center"/>
    </xf>
    <xf numFmtId="0" fontId="23" fillId="0" borderId="11" xfId="0" applyNumberFormat="1" applyFont="1" applyFill="1" applyBorder="1" applyAlignment="1" applyProtection="1">
      <alignment horizontal="right" vertical="center" indent="1" readingOrder="2"/>
    </xf>
    <xf numFmtId="0" fontId="26" fillId="0" borderId="11" xfId="0" applyNumberFormat="1" applyFont="1" applyFill="1" applyBorder="1" applyAlignment="1" applyProtection="1">
      <alignment horizontal="right" vertical="center" indent="1" readingOrder="2"/>
    </xf>
    <xf numFmtId="8" fontId="26" fillId="0" borderId="11" xfId="0" applyNumberFormat="1" applyFont="1" applyFill="1" applyBorder="1" applyAlignment="1" applyProtection="1">
      <alignment horizontal="left" vertical="center" indent="1"/>
    </xf>
    <xf numFmtId="8" fontId="23" fillId="0" borderId="11" xfId="0" applyNumberFormat="1" applyFont="1" applyFill="1" applyBorder="1" applyAlignment="1">
      <alignment horizontal="center"/>
    </xf>
    <xf numFmtId="8" fontId="23" fillId="2" borderId="11" xfId="0" applyNumberFormat="1" applyFont="1" applyFill="1" applyBorder="1" applyAlignment="1" applyProtection="1">
      <alignment horizontal="left" vertical="center" indent="1" readingOrder="1"/>
    </xf>
    <xf numFmtId="8" fontId="23" fillId="2" borderId="11" xfId="0" applyNumberFormat="1" applyFont="1" applyFill="1" applyBorder="1" applyAlignment="1" applyProtection="1">
      <alignment horizontal="center" vertical="center" readingOrder="2"/>
    </xf>
    <xf numFmtId="8" fontId="26" fillId="0" borderId="11" xfId="0" applyNumberFormat="1" applyFont="1" applyFill="1" applyBorder="1" applyAlignment="1" applyProtection="1">
      <alignment horizontal="left" vertical="center" indent="1" readingOrder="1"/>
    </xf>
    <xf numFmtId="8" fontId="23" fillId="0" borderId="11" xfId="0" applyNumberFormat="1" applyFont="1" applyFill="1" applyBorder="1" applyAlignment="1">
      <alignment horizontal="center" readingOrder="2"/>
    </xf>
    <xf numFmtId="0" fontId="23" fillId="0" borderId="13" xfId="0" applyFont="1" applyFill="1" applyBorder="1" applyAlignment="1">
      <alignment horizontal="right" vertical="center" indent="1" readingOrder="2"/>
    </xf>
    <xf numFmtId="8" fontId="23" fillId="2" borderId="13" xfId="0" applyNumberFormat="1" applyFont="1" applyFill="1" applyBorder="1" applyAlignment="1" applyProtection="1">
      <alignment horizontal="left" vertical="center" indent="1" readingOrder="1"/>
    </xf>
    <xf numFmtId="8" fontId="23" fillId="2" borderId="13" xfId="0" applyNumberFormat="1" applyFont="1" applyFill="1" applyBorder="1" applyAlignment="1" applyProtection="1">
      <alignment horizontal="center" vertical="center" readingOrder="2"/>
    </xf>
    <xf numFmtId="0" fontId="22" fillId="0" borderId="12" xfId="0" applyNumberFormat="1" applyFont="1" applyFill="1" applyBorder="1" applyAlignment="1" applyProtection="1">
      <alignment horizontal="right" vertical="center" indent="1" readingOrder="2"/>
    </xf>
    <xf numFmtId="0" fontId="26" fillId="0" borderId="12" xfId="0" applyFont="1" applyFill="1" applyBorder="1" applyAlignment="1">
      <alignment horizontal="left" vertical="center" indent="1" readingOrder="2"/>
    </xf>
    <xf numFmtId="0" fontId="26" fillId="0" borderId="12" xfId="0" applyFont="1" applyFill="1" applyBorder="1" applyAlignment="1">
      <alignment horizontal="center" vertical="center" readingOrder="2"/>
    </xf>
    <xf numFmtId="0" fontId="23" fillId="0" borderId="13" xfId="0" applyNumberFormat="1" applyFont="1" applyFill="1" applyBorder="1" applyAlignment="1" applyProtection="1">
      <alignment horizontal="right" vertical="center" indent="1" readingOrder="2"/>
    </xf>
    <xf numFmtId="8" fontId="23" fillId="2" borderId="13" xfId="0" applyNumberFormat="1" applyFont="1" applyFill="1" applyBorder="1" applyAlignment="1" applyProtection="1">
      <alignment horizontal="left" vertical="center" indent="1"/>
    </xf>
    <xf numFmtId="8" fontId="23" fillId="2" borderId="13" xfId="0" applyNumberFormat="1" applyFont="1" applyFill="1" applyBorder="1" applyAlignment="1" applyProtection="1">
      <alignment horizontal="center" vertical="center"/>
    </xf>
    <xf numFmtId="8" fontId="26" fillId="0" borderId="11" xfId="0" applyNumberFormat="1" applyFont="1" applyFill="1" applyBorder="1" applyAlignment="1">
      <alignment horizontal="left" vertical="center" indent="1" readingOrder="1"/>
    </xf>
    <xf numFmtId="0" fontId="23" fillId="0" borderId="16" xfId="0" applyFont="1" applyFill="1" applyBorder="1" applyAlignment="1">
      <alignment horizontal="right" vertical="top" readingOrder="2"/>
    </xf>
    <xf numFmtId="8" fontId="23" fillId="0" borderId="17" xfId="0" applyNumberFormat="1" applyFont="1" applyFill="1" applyBorder="1" applyAlignment="1">
      <alignment horizontal="left" readingOrder="1"/>
    </xf>
    <xf numFmtId="0" fontId="23" fillId="0" borderId="18" xfId="0" applyFont="1" applyFill="1" applyBorder="1" applyAlignment="1">
      <alignment horizontal="right" vertical="top" readingOrder="2"/>
    </xf>
    <xf numFmtId="8" fontId="23" fillId="0" borderId="19" xfId="0" applyNumberFormat="1" applyFont="1" applyFill="1" applyBorder="1" applyAlignment="1">
      <alignment horizontal="left" readingOrder="1"/>
    </xf>
    <xf numFmtId="0" fontId="26" fillId="0" borderId="20" xfId="0" applyFont="1" applyFill="1" applyBorder="1" applyAlignment="1">
      <alignment horizontal="right" readingOrder="2"/>
    </xf>
    <xf numFmtId="0" fontId="26" fillId="0" borderId="21" xfId="0" applyFont="1" applyFill="1" applyBorder="1" applyAlignment="1">
      <alignment horizontal="right" readingOrder="2"/>
    </xf>
    <xf numFmtId="0" fontId="23" fillId="0" borderId="14" xfId="0" applyFont="1" applyFill="1" applyBorder="1" applyAlignment="1">
      <alignment horizontal="right" vertical="top" readingOrder="2"/>
    </xf>
    <xf numFmtId="8" fontId="23" fillId="0" borderId="15" xfId="0" applyNumberFormat="1" applyFont="1" applyFill="1" applyBorder="1" applyAlignment="1">
      <alignment horizontal="left" readingOrder="1"/>
    </xf>
    <xf numFmtId="0" fontId="19" fillId="34" borderId="1" xfId="0" applyFont="1" applyFill="1" applyBorder="1" applyAlignment="1"/>
    <xf numFmtId="0" fontId="19" fillId="34" borderId="0" xfId="0" applyFont="1" applyFill="1" applyBorder="1" applyAlignment="1"/>
    <xf numFmtId="0" fontId="22" fillId="0" borderId="11" xfId="0" applyNumberFormat="1" applyFont="1" applyFill="1" applyBorder="1" applyAlignment="1" applyProtection="1">
      <alignment horizontal="left" vertical="center" indent="1" readingOrder="2"/>
    </xf>
    <xf numFmtId="8" fontId="22" fillId="0" borderId="11" xfId="0" applyNumberFormat="1" applyFont="1" applyFill="1" applyBorder="1" applyAlignment="1" applyProtection="1">
      <alignment horizontal="left" vertical="center" indent="1" readingOrder="1"/>
    </xf>
    <xf numFmtId="8" fontId="24" fillId="0" borderId="11" xfId="0" applyNumberFormat="1" applyFont="1" applyFill="1" applyBorder="1" applyAlignment="1" applyProtection="1">
      <alignment horizontal="center" vertical="center" readingOrder="2"/>
    </xf>
  </cellXfs>
  <cellStyles count="47">
    <cellStyle name="20% - הדגשה1" xfId="24" builtinId="30" customBuiltin="1"/>
    <cellStyle name="20% - הדגשה2" xfId="28" builtinId="34" customBuiltin="1"/>
    <cellStyle name="20% - הדגשה3" xfId="32" builtinId="38" customBuiltin="1"/>
    <cellStyle name="20% - הדגשה4" xfId="36" builtinId="42" customBuiltin="1"/>
    <cellStyle name="20% - הדגשה5" xfId="40" builtinId="46" customBuiltin="1"/>
    <cellStyle name="20% - הדגשה6" xfId="44" builtinId="50" customBuiltin="1"/>
    <cellStyle name="40% - הדגשה1" xfId="25" builtinId="31" customBuiltin="1"/>
    <cellStyle name="40% - הדגשה2" xfId="29" builtinId="35" customBuiltin="1"/>
    <cellStyle name="40% - הדגשה3" xfId="33" builtinId="39" customBuiltin="1"/>
    <cellStyle name="40% - הדגשה4" xfId="37" builtinId="43" customBuiltin="1"/>
    <cellStyle name="40% - הדגשה5" xfId="41" builtinId="47" customBuiltin="1"/>
    <cellStyle name="40% - הדגשה6" xfId="45" builtinId="51" customBuiltin="1"/>
    <cellStyle name="60% - הדגשה1" xfId="26" builtinId="32" customBuiltin="1"/>
    <cellStyle name="60% - הדגשה2" xfId="30" builtinId="36" customBuiltin="1"/>
    <cellStyle name="60% - הדגשה3" xfId="34" builtinId="40" customBuiltin="1"/>
    <cellStyle name="60% - הדגשה4" xfId="38" builtinId="44" customBuiltin="1"/>
    <cellStyle name="60% - הדגשה5" xfId="42" builtinId="48" customBuiltin="1"/>
    <cellStyle name="60% - הדגשה6" xfId="46" builtinId="52" customBuiltin="1"/>
    <cellStyle name="Comma" xfId="1" builtinId="3" customBuiltin="1"/>
    <cellStyle name="Currency" xfId="3" builtinId="4" customBuiltin="1"/>
    <cellStyle name="Normal" xfId="0" builtinId="0" customBuiltin="1"/>
    <cellStyle name="Percent" xfId="5" builtinId="5" customBuiltin="1"/>
    <cellStyle name="הדגשה1" xfId="23" builtinId="29" customBuiltin="1"/>
    <cellStyle name="הדגשה2" xfId="27" builtinId="33" customBuiltin="1"/>
    <cellStyle name="הדגשה3" xfId="31" builtinId="37" customBuiltin="1"/>
    <cellStyle name="הדגשה4" xfId="35" builtinId="41" customBuiltin="1"/>
    <cellStyle name="הדגשה5" xfId="39" builtinId="45" customBuiltin="1"/>
    <cellStyle name="הדגשה6" xfId="43" builtinId="49" customBuiltin="1"/>
    <cellStyle name="הערה" xfId="20" builtinId="10" customBuiltin="1"/>
    <cellStyle name="חישוב" xfId="16" builtinId="22" customBuiltin="1"/>
    <cellStyle name="טוב" xfId="11" builtinId="26" customBuiltin="1"/>
    <cellStyle name="טקסט אזהרה" xfId="19" builtinId="11" customBuiltin="1"/>
    <cellStyle name="טקסט הסברי" xfId="21" builtinId="53" customBuiltin="1"/>
    <cellStyle name="כותרת" xfId="6" builtinId="15" customBuiltin="1"/>
    <cellStyle name="כותרת 1" xfId="7" builtinId="16" customBuiltin="1"/>
    <cellStyle name="כותרת 2" xfId="8" builtinId="17" customBuiltin="1"/>
    <cellStyle name="כותרת 3" xfId="9" builtinId="18" customBuiltin="1"/>
    <cellStyle name="כותרת 4" xfId="10" builtinId="19" customBuiltin="1"/>
    <cellStyle name="מטבע [0]" xfId="4" builtinId="7" customBuiltin="1"/>
    <cellStyle name="ניטראלי" xfId="13" builtinId="28" customBuiltin="1"/>
    <cellStyle name="סה&quot;כ" xfId="22" builtinId="25" customBuiltin="1"/>
    <cellStyle name="פלט" xfId="15" builtinId="21" customBuiltin="1"/>
    <cellStyle name="פסיק [0]" xfId="2" builtinId="6" customBuiltin="1"/>
    <cellStyle name="קלט" xfId="14" builtinId="20" customBuiltin="1"/>
    <cellStyle name="רע" xfId="12" builtinId="27" customBuiltin="1"/>
    <cellStyle name="תא מסומן" xfId="18" builtinId="23" customBuiltin="1"/>
    <cellStyle name="תא מקושר" xfId="17" builtinId="24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ajor"/>
      </font>
      <numFmt numFmtId="12" formatCode="&quot;₪&quot;\ #,##0.00;[Red]&quot;₪&quot;\ \-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ajor"/>
      </font>
      <numFmt numFmtId="12" formatCode="&quot;₪&quot;\ #,##0.00;[Red]&quot;₪&quot;\ \-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aj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Tahoma"/>
        <scheme val="maj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double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Tahoma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Tahoma"/>
        <scheme val="maj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0"/>
        <color theme="3"/>
        <name val="Tahoma"/>
        <scheme val="maj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7D8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AC84"/>
      <color rgb="FF3034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/>
              <a:t>חלוקת ההוצאות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32543638955678822"/>
          <c:y val="0.18946201474372046"/>
          <c:w val="0.33006117401030644"/>
          <c:h val="0.54511413583487722"/>
        </c:manualLayout>
      </c:layout>
      <c:pieChart>
        <c:varyColors val="1"/>
        <c:ser>
          <c:idx val="0"/>
          <c:order val="0"/>
          <c:tx>
            <c:strRef>
              <c:f>'תקציב לחתונה'!$B$72</c:f>
              <c:strCache>
                <c:ptCount val="1"/>
                <c:pt idx="0">
                  <c:v>סכום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FE1-464D-88B9-CAF93C270E0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CA-4C59-A727-72DE48F3CC8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1-464D-88B9-CAF93C270E0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E1-464D-88B9-CAF93C270E0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E1-464D-88B9-CAF93C270E0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CA-4C59-A727-72DE48F3CC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CA-4C59-A727-72DE48F3CC8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E1-464D-88B9-CAF93C270E0E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2CA-4C59-A727-72DE48F3CC8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1-464D-88B9-CAF93C270E0E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760-406D-9DA5-B5DCF0A71675}"/>
              </c:ext>
            </c:extLst>
          </c:dPt>
          <c:dLbls>
            <c:dLbl>
              <c:idx val="0"/>
              <c:layout>
                <c:manualLayout>
                  <c:x val="-7.8968499484977847E-3"/>
                  <c:y val="-1.7727671966166181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E1-464D-88B9-CAF93C270E0E}"/>
                </c:ext>
              </c:extLst>
            </c:dLbl>
            <c:dLbl>
              <c:idx val="1"/>
              <c:layout>
                <c:manualLayout>
                  <c:x val="-3.5679106477577503E-3"/>
                  <c:y val="-3.4997944496112567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CA-4C59-A727-72DE48F3CC8D}"/>
                </c:ext>
              </c:extLst>
            </c:dLbl>
            <c:dLbl>
              <c:idx val="2"/>
              <c:layout>
                <c:manualLayout>
                  <c:x val="-1.472349718900553E-3"/>
                  <c:y val="3.5039784064846784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E1-464D-88B9-CAF93C270E0E}"/>
                </c:ext>
              </c:extLst>
            </c:dLbl>
            <c:dLbl>
              <c:idx val="3"/>
              <c:layout>
                <c:manualLayout>
                  <c:x val="1.6576601124022476E-2"/>
                  <c:y val="-1.43160248856844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E1-464D-88B9-CAF93C270E0E}"/>
                </c:ext>
              </c:extLst>
            </c:dLbl>
            <c:dLbl>
              <c:idx val="4"/>
              <c:layout>
                <c:manualLayout>
                  <c:x val="-2.5251191756943323E-2"/>
                  <c:y val="6.9748379244384843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E1-464D-88B9-CAF93C270E0E}"/>
                </c:ext>
              </c:extLst>
            </c:dLbl>
            <c:dLbl>
              <c:idx val="5"/>
              <c:layout>
                <c:manualLayout>
                  <c:x val="1.0019997729613372E-2"/>
                  <c:y val="3.990070191651267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2CA-4C59-A727-72DE48F3CC8D}"/>
                </c:ext>
              </c:extLst>
            </c:dLbl>
            <c:dLbl>
              <c:idx val="6"/>
              <c:layout>
                <c:manualLayout>
                  <c:x val="-2.6444206184764959E-3"/>
                  <c:y val="-1.27546890502701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2CA-4C59-A727-72DE48F3CC8D}"/>
                </c:ext>
              </c:extLst>
            </c:dLbl>
            <c:dLbl>
              <c:idx val="7"/>
              <c:layout>
                <c:manualLayout>
                  <c:x val="-2.2297860138786693E-2"/>
                  <c:y val="2.932015201569835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E1-464D-88B9-CAF93C270E0E}"/>
                </c:ext>
              </c:extLst>
            </c:dLbl>
            <c:dLbl>
              <c:idx val="8"/>
              <c:layout>
                <c:manualLayout>
                  <c:x val="-1.9916564228095679E-2"/>
                  <c:y val="-3.49948371584142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2CA-4C59-A727-72DE48F3CC8D}"/>
                </c:ext>
              </c:extLst>
            </c:dLbl>
            <c:dLbl>
              <c:idx val="9"/>
              <c:layout>
                <c:manualLayout>
                  <c:x val="4.0676898052261094E-2"/>
                  <c:y val="-2.207837584970648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E1-464D-88B9-CAF93C270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'תקציב לחתונה'!$A$73:$A$83</c:f>
              <c:strCache>
                <c:ptCount val="11"/>
                <c:pt idx="0">
                  <c:v>ביגוד</c:v>
                </c:pt>
                <c:pt idx="1">
                  <c:v>אירוסין</c:v>
                </c:pt>
                <c:pt idx="2">
                  <c:v>שבתות </c:v>
                </c:pt>
                <c:pt idx="3">
                  <c:v>מתנות</c:v>
                </c:pt>
                <c:pt idx="4">
                  <c:v>פרחים</c:v>
                </c:pt>
                <c:pt idx="5">
                  <c:v>מוסיקה</c:v>
                </c:pt>
                <c:pt idx="6">
                  <c:v>צילום</c:v>
                </c:pt>
                <c:pt idx="7">
                  <c:v>החתונה</c:v>
                </c:pt>
                <c:pt idx="8">
                  <c:v>מגורים והוצאות דיור</c:v>
                </c:pt>
                <c:pt idx="9">
                  <c:v>תחבורה</c:v>
                </c:pt>
                <c:pt idx="10">
                  <c:v>אחר</c:v>
                </c:pt>
              </c:strCache>
            </c:strRef>
          </c:cat>
          <c:val>
            <c:numRef>
              <c:f>'תקציב לחתונה'!$B$73:$B$83</c:f>
              <c:numCache>
                <c:formatCode>"₪"#,##0.00_);[Red]\("₪"#,##0.00\)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1-464D-88B9-CAF93C270E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92910859414247"/>
          <c:y val="0.85432719455872042"/>
          <c:w val="0.79882422197314007"/>
          <c:h val="0.14567280544127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he-I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1760725</xdr:colOff>
      <xdr:row>0</xdr:row>
      <xdr:rowOff>217814</xdr:rowOff>
    </xdr:from>
    <xdr:ext cx="4500565" cy="1119187"/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15169210" y="217814"/>
          <a:ext cx="4500565" cy="1119187"/>
        </a:xfrm>
        <a:prstGeom prst="rect">
          <a:avLst/>
        </a:prstGeom>
        <a:noFill/>
      </xdr:spPr>
      <xdr:txBody>
        <a:bodyPr wrap="square" lIns="91440" tIns="45720" rIns="91440" bIns="45720" rtlCol="1">
          <a:noAutofit/>
        </a:bodyPr>
        <a:lstStyle/>
        <a:p>
          <a:pPr algn="r" rtl="1"/>
          <a:r>
            <a:rPr lang="he" sz="6600" b="0" i="0" cap="none" spc="0" baseline="0">
              <a:ln w="18415" cmpd="sng">
                <a:noFill/>
                <a:prstDash val="solid"/>
              </a:ln>
              <a:solidFill>
                <a:srgbClr val="FFFFFF"/>
              </a:solidFill>
              <a:effectLst/>
              <a:latin typeface="Tahoma" panose="020B0604030504040204" pitchFamily="34" charset="0"/>
              <a:cs typeface="Tahoma" panose="020B0604030504040204" pitchFamily="34" charset="0"/>
            </a:rPr>
            <a:t>חתונה </a:t>
          </a:r>
        </a:p>
      </xdr:txBody>
    </xdr:sp>
    <xdr:clientData/>
  </xdr:oneCellAnchor>
  <xdr:twoCellAnchor>
    <xdr:from>
      <xdr:col>5</xdr:col>
      <xdr:colOff>136071</xdr:colOff>
      <xdr:row>1</xdr:row>
      <xdr:rowOff>285751</xdr:rowOff>
    </xdr:from>
    <xdr:to>
      <xdr:col>8</xdr:col>
      <xdr:colOff>821531</xdr:colOff>
      <xdr:row>16</xdr:row>
      <xdr:rowOff>130970</xdr:rowOff>
    </xdr:to>
    <xdr:graphicFrame macro="">
      <xdr:nvGraphicFramePr>
        <xdr:cNvPr id="8" name="תרשים 7" descr="Pie chart that shows the share of the total budget for each expense category, e.g. apparel, decorations.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81940</xdr:colOff>
      <xdr:row>0</xdr:row>
      <xdr:rowOff>215433</xdr:rowOff>
    </xdr:from>
    <xdr:ext cx="4822032" cy="1119187"/>
    <xdr:sp macro="" textlink="">
      <xdr:nvSpPr>
        <xdr:cNvPr id="6" name="מלבן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10508969" y="215433"/>
          <a:ext cx="4822032" cy="1119187"/>
        </a:xfrm>
        <a:prstGeom prst="rect">
          <a:avLst/>
        </a:prstGeom>
        <a:noFill/>
      </xdr:spPr>
      <xdr:txBody>
        <a:bodyPr wrap="square" lIns="91440" tIns="45720" rIns="91440" bIns="45720" rtlCol="1">
          <a:noAutofit/>
        </a:bodyPr>
        <a:lstStyle/>
        <a:p>
          <a:pPr algn="r" rtl="1"/>
          <a:r>
            <a:rPr lang="he" sz="6600" b="0" i="0" cap="none" spc="0" baseline="0">
              <a:ln w="18415" cmpd="sng">
                <a:noFill/>
                <a:prstDash val="solid"/>
              </a:ln>
              <a:solidFill>
                <a:srgbClr val="FFFFFF"/>
              </a:solidFill>
              <a:effectLst/>
              <a:latin typeface="Tahoma" panose="020B0604030504040204" pitchFamily="34" charset="0"/>
              <a:cs typeface="Tahoma" panose="020B0604030504040204" pitchFamily="34" charset="0"/>
            </a:rPr>
            <a:t>תקציב</a:t>
          </a:r>
        </a:p>
      </xdr:txBody>
    </xdr:sp>
    <xdr:clientData/>
  </xdr:oneCellAnchor>
  <xdr:twoCellAnchor>
    <xdr:from>
      <xdr:col>0</xdr:col>
      <xdr:colOff>145676</xdr:colOff>
      <xdr:row>0</xdr:row>
      <xdr:rowOff>134470</xdr:rowOff>
    </xdr:from>
    <xdr:to>
      <xdr:col>8</xdr:col>
      <xdr:colOff>874058</xdr:colOff>
      <xdr:row>0</xdr:row>
      <xdr:rowOff>1311088</xdr:rowOff>
    </xdr:to>
    <xdr:sp macro="" textlink="">
      <xdr:nvSpPr>
        <xdr:cNvPr id="2" name="מלבן 1" descr="Title outline&#10;&#10;Thin rectangular line that outlines the spreadsheet title">
          <a:extLst>
            <a:ext uri="{FF2B5EF4-FFF2-40B4-BE49-F238E27FC236}">
              <a16:creationId xmlns:a16="http://schemas.microsoft.com/office/drawing/2014/main" id="{6A724DF2-DE45-496D-888F-9DCEE093E613}"/>
            </a:ext>
          </a:extLst>
        </xdr:cNvPr>
        <xdr:cNvSpPr/>
      </xdr:nvSpPr>
      <xdr:spPr>
        <a:xfrm>
          <a:off x="10092958942" y="134470"/>
          <a:ext cx="12326470" cy="1176618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טבלה1" displayName="טבלה1" ref="A72:B83" headerRowDxfId="8" dataDxfId="7" totalsRowDxfId="6" headerRowBorderDxfId="4" tableBorderDxfId="5">
  <autoFilter ref="A72:B83"/>
  <tableColumns count="2">
    <tableColumn id="1" name="קטגוריה" totalsRowLabel="סה&quot;כ" dataDxfId="3" totalsRowDxfId="2"/>
    <tableColumn id="2" name="סכום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ummer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Summer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ummer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satMod val="120000"/>
                <a:lumMod val="110000"/>
              </a:schemeClr>
            </a:gs>
            <a:gs pos="100000">
              <a:schemeClr val="phClr">
                <a:shade val="90000"/>
                <a:lumMod val="9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shade val="80000"/>
                <a:hueMod val="110000"/>
                <a:satMod val="120000"/>
              </a:schemeClr>
            </a:gs>
            <a:gs pos="100000">
              <a:schemeClr val="phClr">
                <a:shade val="60000"/>
                <a:hueMod val="40000"/>
                <a:satMod val="120000"/>
                <a:lumMod val="103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hade val="80000"/>
                <a:hueMod val="110000"/>
                <a:satMod val="130000"/>
                <a:lumMod val="100000"/>
              </a:schemeClr>
            </a:gs>
            <a:gs pos="100000">
              <a:schemeClr val="phClr">
                <a:shade val="60000"/>
                <a:hueMod val="40000"/>
                <a:satMod val="120000"/>
                <a:lumMod val="103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showGridLines="0" rightToLeft="1" tabSelected="1" zoomScale="90" zoomScaleNormal="90" workbookViewId="0">
      <selection activeCell="A5" sqref="A5"/>
    </sheetView>
  </sheetViews>
  <sheetFormatPr defaultColWidth="9.28515625" defaultRowHeight="12.75" x14ac:dyDescent="0.2"/>
  <cols>
    <col min="1" max="1" width="35.7109375" style="1" customWidth="1"/>
    <col min="2" max="2" width="20.5703125" style="1" customWidth="1"/>
    <col min="3" max="3" width="18.5703125" style="1" customWidth="1"/>
    <col min="4" max="4" width="15.28515625" style="28" customWidth="1"/>
    <col min="5" max="5" width="6" style="1" customWidth="1"/>
    <col min="6" max="6" width="43.5703125" style="1" bestFit="1" customWidth="1"/>
    <col min="7" max="7" width="17.5703125" style="1" customWidth="1"/>
    <col min="8" max="8" width="16.42578125" style="1" customWidth="1"/>
    <col min="9" max="9" width="16.28515625" style="1" customWidth="1"/>
    <col min="10" max="10" width="9.28515625" style="1"/>
    <col min="11" max="11" width="11.28515625" style="1" customWidth="1"/>
    <col min="12" max="12" width="14" style="1" customWidth="1"/>
    <col min="13" max="16384" width="9.28515625" style="1"/>
  </cols>
  <sheetData>
    <row r="1" spans="1:9" s="36" customFormat="1" ht="114" customHeight="1" x14ac:dyDescent="0.35">
      <c r="A1" s="66"/>
      <c r="B1" s="67"/>
      <c r="C1" s="67"/>
      <c r="D1" s="67"/>
      <c r="E1" s="67"/>
      <c r="F1" s="67"/>
      <c r="G1" s="67"/>
      <c r="H1" s="67"/>
      <c r="I1" s="67"/>
    </row>
    <row r="2" spans="1:9" s="5" customFormat="1" ht="39" customHeight="1" x14ac:dyDescent="0.2">
      <c r="A2" s="2"/>
      <c r="B2" s="3" t="s">
        <v>21</v>
      </c>
      <c r="C2" s="3" t="s">
        <v>22</v>
      </c>
      <c r="D2" s="3" t="s">
        <v>23</v>
      </c>
      <c r="E2" s="4"/>
      <c r="F2" s="4"/>
      <c r="G2" s="4"/>
      <c r="H2" s="4"/>
      <c r="I2" s="4"/>
    </row>
    <row r="3" spans="1:9" s="8" customFormat="1" ht="27" customHeight="1" x14ac:dyDescent="0.2">
      <c r="A3" s="68" t="s">
        <v>0</v>
      </c>
      <c r="B3" s="69">
        <f>SUM(B18,G29,B29,G39,B37,G49,B52,G63,G71,B67)</f>
        <v>9</v>
      </c>
      <c r="C3" s="69">
        <f>SUM(C18,H29,C29,H39,C37,H49,C52,H63,H71,C67)</f>
        <v>9</v>
      </c>
      <c r="D3" s="70">
        <f>B3-C3</f>
        <v>0</v>
      </c>
      <c r="E3" s="6"/>
      <c r="F3" s="7"/>
      <c r="G3" s="7"/>
      <c r="H3" s="7"/>
      <c r="I3" s="7"/>
    </row>
    <row r="4" spans="1:9" s="8" customFormat="1" ht="15.75" customHeight="1" x14ac:dyDescent="0.2">
      <c r="A4" s="9"/>
      <c r="B4" s="9"/>
      <c r="C4" s="9"/>
      <c r="D4" s="10"/>
      <c r="E4" s="6"/>
      <c r="F4" s="6"/>
      <c r="G4" s="6"/>
      <c r="H4" s="6"/>
      <c r="I4" s="7"/>
    </row>
    <row r="5" spans="1:9" s="8" customFormat="1" ht="18.75" customHeight="1" x14ac:dyDescent="0.2">
      <c r="A5" s="6"/>
      <c r="B5" s="6"/>
      <c r="C5" s="6"/>
      <c r="D5" s="10"/>
      <c r="E5" s="6"/>
      <c r="F5" s="6"/>
      <c r="G5" s="6"/>
      <c r="H5" s="6"/>
      <c r="I5" s="7"/>
    </row>
    <row r="6" spans="1:9" s="8" customFormat="1" ht="15" customHeight="1" thickBot="1" x14ac:dyDescent="0.25">
      <c r="A6" s="51" t="s">
        <v>91</v>
      </c>
      <c r="B6" s="52" t="s">
        <v>21</v>
      </c>
      <c r="C6" s="52" t="s">
        <v>22</v>
      </c>
      <c r="D6" s="53" t="s">
        <v>23</v>
      </c>
      <c r="E6" s="6"/>
      <c r="F6" s="7"/>
      <c r="G6" s="7"/>
      <c r="H6" s="7"/>
      <c r="I6" s="7"/>
    </row>
    <row r="7" spans="1:9" s="8" customFormat="1" ht="15" customHeight="1" thickTop="1" x14ac:dyDescent="0.2">
      <c r="A7" s="48" t="s">
        <v>5</v>
      </c>
      <c r="B7" s="55">
        <v>1</v>
      </c>
      <c r="C7" s="55">
        <v>1</v>
      </c>
      <c r="D7" s="56">
        <f>B7-C7</f>
        <v>0</v>
      </c>
      <c r="E7" s="11"/>
      <c r="F7" s="7"/>
      <c r="G7" s="7"/>
      <c r="H7" s="7"/>
      <c r="I7" s="7"/>
    </row>
    <row r="8" spans="1:9" s="13" customFormat="1" ht="15" customHeight="1" x14ac:dyDescent="0.2">
      <c r="A8" s="37" t="s">
        <v>2</v>
      </c>
      <c r="B8" s="38">
        <v>0</v>
      </c>
      <c r="C8" s="38">
        <v>0</v>
      </c>
      <c r="D8" s="39">
        <f t="shared" ref="D8:D18" si="0">B8-C8</f>
        <v>0</v>
      </c>
      <c r="E8" s="11"/>
      <c r="F8" s="12"/>
      <c r="G8" s="12"/>
      <c r="H8" s="12"/>
      <c r="I8" s="12"/>
    </row>
    <row r="9" spans="1:9" s="13" customFormat="1" ht="15" customHeight="1" x14ac:dyDescent="0.2">
      <c r="A9" s="40" t="s">
        <v>3</v>
      </c>
      <c r="B9" s="38">
        <v>0</v>
      </c>
      <c r="C9" s="38">
        <v>0</v>
      </c>
      <c r="D9" s="39">
        <f t="shared" si="0"/>
        <v>0</v>
      </c>
      <c r="E9" s="11"/>
      <c r="F9" s="12"/>
      <c r="G9" s="12"/>
      <c r="H9" s="12"/>
      <c r="I9" s="12"/>
    </row>
    <row r="10" spans="1:9" s="13" customFormat="1" ht="15" customHeight="1" x14ac:dyDescent="0.2">
      <c r="A10" s="40" t="s">
        <v>57</v>
      </c>
      <c r="B10" s="38">
        <v>0</v>
      </c>
      <c r="C10" s="38">
        <v>0</v>
      </c>
      <c r="D10" s="39">
        <f t="shared" si="0"/>
        <v>0</v>
      </c>
      <c r="E10" s="11"/>
      <c r="F10" s="12"/>
      <c r="G10" s="12"/>
      <c r="H10" s="12"/>
      <c r="I10" s="12"/>
    </row>
    <row r="11" spans="1:9" s="13" customFormat="1" ht="15" customHeight="1" x14ac:dyDescent="0.2">
      <c r="A11" s="40" t="s">
        <v>4</v>
      </c>
      <c r="B11" s="38">
        <v>0</v>
      </c>
      <c r="C11" s="38">
        <v>0</v>
      </c>
      <c r="D11" s="39">
        <f t="shared" si="0"/>
        <v>0</v>
      </c>
      <c r="E11" s="11"/>
      <c r="F11" s="12"/>
      <c r="G11" s="12"/>
      <c r="H11" s="12"/>
      <c r="I11" s="12"/>
    </row>
    <row r="12" spans="1:9" s="13" customFormat="1" ht="15" customHeight="1" x14ac:dyDescent="0.2">
      <c r="A12" s="40" t="s">
        <v>55</v>
      </c>
      <c r="B12" s="38">
        <v>0</v>
      </c>
      <c r="C12" s="38">
        <v>0</v>
      </c>
      <c r="D12" s="39">
        <f t="shared" si="0"/>
        <v>0</v>
      </c>
      <c r="E12" s="11"/>
      <c r="F12" s="12"/>
      <c r="G12" s="12"/>
      <c r="H12" s="12"/>
      <c r="I12" s="12"/>
    </row>
    <row r="13" spans="1:9" s="13" customFormat="1" ht="15" customHeight="1" x14ac:dyDescent="0.2">
      <c r="A13" s="40" t="s">
        <v>56</v>
      </c>
      <c r="B13" s="38">
        <v>0</v>
      </c>
      <c r="C13" s="38">
        <v>0</v>
      </c>
      <c r="D13" s="39">
        <f t="shared" si="0"/>
        <v>0</v>
      </c>
      <c r="E13" s="11"/>
      <c r="F13" s="12"/>
      <c r="G13" s="12"/>
      <c r="H13" s="12"/>
      <c r="I13" s="12"/>
    </row>
    <row r="14" spans="1:9" s="13" customFormat="1" ht="15" customHeight="1" x14ac:dyDescent="0.2">
      <c r="A14" s="40" t="s">
        <v>6</v>
      </c>
      <c r="B14" s="38">
        <v>0</v>
      </c>
      <c r="C14" s="38">
        <v>0</v>
      </c>
      <c r="D14" s="39">
        <f t="shared" si="0"/>
        <v>0</v>
      </c>
      <c r="E14" s="11"/>
      <c r="F14" s="12"/>
      <c r="G14" s="12"/>
      <c r="H14" s="12"/>
      <c r="I14" s="12"/>
    </row>
    <row r="15" spans="1:9" s="13" customFormat="1" ht="15" customHeight="1" x14ac:dyDescent="0.2">
      <c r="A15" s="40" t="s">
        <v>7</v>
      </c>
      <c r="B15" s="38">
        <v>0</v>
      </c>
      <c r="C15" s="38">
        <v>0</v>
      </c>
      <c r="D15" s="39">
        <f t="shared" si="0"/>
        <v>0</v>
      </c>
      <c r="E15" s="11"/>
      <c r="F15" s="12"/>
      <c r="G15" s="12"/>
      <c r="H15" s="12"/>
      <c r="I15" s="12"/>
    </row>
    <row r="16" spans="1:9" s="13" customFormat="1" ht="15" customHeight="1" x14ac:dyDescent="0.2">
      <c r="A16" s="40" t="s">
        <v>8</v>
      </c>
      <c r="B16" s="38">
        <v>0</v>
      </c>
      <c r="C16" s="38">
        <v>0</v>
      </c>
      <c r="D16" s="39">
        <f t="shared" si="0"/>
        <v>0</v>
      </c>
      <c r="E16" s="11"/>
      <c r="F16" s="12"/>
      <c r="G16" s="12"/>
      <c r="H16" s="12"/>
      <c r="I16" s="12"/>
    </row>
    <row r="17" spans="1:9" s="13" customFormat="1" ht="15" customHeight="1" x14ac:dyDescent="0.2">
      <c r="A17" s="40" t="s">
        <v>9</v>
      </c>
      <c r="B17" s="38">
        <v>0</v>
      </c>
      <c r="C17" s="38">
        <v>0</v>
      </c>
      <c r="D17" s="39">
        <f t="shared" si="0"/>
        <v>0</v>
      </c>
      <c r="E17" s="11"/>
      <c r="F17" s="12"/>
      <c r="G17" s="12"/>
      <c r="H17" s="12"/>
      <c r="I17" s="12"/>
    </row>
    <row r="18" spans="1:9" s="13" customFormat="1" ht="15" customHeight="1" x14ac:dyDescent="0.2">
      <c r="A18" s="41" t="s">
        <v>10</v>
      </c>
      <c r="B18" s="42">
        <f>SUM(B7:B17)</f>
        <v>1</v>
      </c>
      <c r="C18" s="42">
        <f>SUM(C7:C17)</f>
        <v>1</v>
      </c>
      <c r="D18" s="43">
        <f t="shared" si="0"/>
        <v>0</v>
      </c>
      <c r="E18" s="14"/>
      <c r="F18" s="12"/>
      <c r="G18" s="12"/>
      <c r="H18" s="12"/>
      <c r="I18" s="12"/>
    </row>
    <row r="19" spans="1:9" s="13" customFormat="1" ht="19.5" customHeight="1" x14ac:dyDescent="0.2">
      <c r="E19" s="14"/>
    </row>
    <row r="20" spans="1:9" s="8" customFormat="1" ht="17.100000000000001" customHeight="1" x14ac:dyDescent="0.2">
      <c r="A20" s="15"/>
      <c r="B20" s="16"/>
      <c r="C20" s="16"/>
      <c r="D20" s="10"/>
      <c r="E20" s="7"/>
    </row>
    <row r="21" spans="1:9" s="8" customFormat="1" ht="15" customHeight="1" thickBot="1" x14ac:dyDescent="0.25">
      <c r="A21" s="51" t="s">
        <v>11</v>
      </c>
      <c r="B21" s="52" t="s">
        <v>21</v>
      </c>
      <c r="C21" s="52" t="s">
        <v>22</v>
      </c>
      <c r="D21" s="53" t="s">
        <v>23</v>
      </c>
      <c r="E21" s="7"/>
      <c r="F21" s="51" t="s">
        <v>77</v>
      </c>
      <c r="G21" s="52" t="s">
        <v>21</v>
      </c>
      <c r="H21" s="52" t="s">
        <v>22</v>
      </c>
      <c r="I21" s="53" t="s">
        <v>23</v>
      </c>
    </row>
    <row r="22" spans="1:9" s="8" customFormat="1" ht="15" customHeight="1" thickTop="1" x14ac:dyDescent="0.2">
      <c r="A22" s="54" t="s">
        <v>5</v>
      </c>
      <c r="B22" s="49">
        <v>1</v>
      </c>
      <c r="C22" s="49">
        <v>1</v>
      </c>
      <c r="D22" s="50">
        <f t="shared" ref="D22:D29" si="1">B22-C22</f>
        <v>0</v>
      </c>
      <c r="E22" s="7"/>
      <c r="F22" s="48" t="s">
        <v>71</v>
      </c>
      <c r="G22" s="49">
        <v>1</v>
      </c>
      <c r="H22" s="49">
        <v>1</v>
      </c>
      <c r="I22" s="50">
        <f>G22-H22</f>
        <v>0</v>
      </c>
    </row>
    <row r="23" spans="1:9" s="8" customFormat="1" ht="15" customHeight="1" x14ac:dyDescent="0.2">
      <c r="A23" s="40" t="s">
        <v>60</v>
      </c>
      <c r="B23" s="44">
        <v>0</v>
      </c>
      <c r="C23" s="44">
        <v>0</v>
      </c>
      <c r="D23" s="45"/>
      <c r="E23" s="7"/>
      <c r="F23" s="40" t="s">
        <v>53</v>
      </c>
      <c r="G23" s="44">
        <v>0</v>
      </c>
      <c r="H23" s="44">
        <v>0</v>
      </c>
      <c r="I23" s="45">
        <f t="shared" ref="I23:I29" si="2">G23-H23</f>
        <v>0</v>
      </c>
    </row>
    <row r="24" spans="1:9" s="8" customFormat="1" ht="15" customHeight="1" x14ac:dyDescent="0.2">
      <c r="A24" s="40" t="s">
        <v>93</v>
      </c>
      <c r="B24" s="44">
        <v>0</v>
      </c>
      <c r="C24" s="44">
        <v>0</v>
      </c>
      <c r="D24" s="45">
        <f t="shared" si="1"/>
        <v>0</v>
      </c>
      <c r="E24" s="7"/>
      <c r="F24" s="40" t="s">
        <v>72</v>
      </c>
      <c r="G24" s="44">
        <v>0</v>
      </c>
      <c r="H24" s="44">
        <v>0</v>
      </c>
      <c r="I24" s="45">
        <f t="shared" si="2"/>
        <v>0</v>
      </c>
    </row>
    <row r="25" spans="1:9" s="8" customFormat="1" ht="15" customHeight="1" x14ac:dyDescent="0.2">
      <c r="A25" s="40" t="s">
        <v>62</v>
      </c>
      <c r="B25" s="44">
        <v>0</v>
      </c>
      <c r="C25" s="44">
        <v>0</v>
      </c>
      <c r="D25" s="45">
        <f t="shared" si="1"/>
        <v>0</v>
      </c>
      <c r="E25" s="7"/>
      <c r="F25" s="40" t="s">
        <v>73</v>
      </c>
      <c r="G25" s="44">
        <v>0</v>
      </c>
      <c r="H25" s="44">
        <v>0</v>
      </c>
      <c r="I25" s="45">
        <f t="shared" si="2"/>
        <v>0</v>
      </c>
    </row>
    <row r="26" spans="1:9" s="8" customFormat="1" ht="15" customHeight="1" x14ac:dyDescent="0.2">
      <c r="A26" s="40" t="s">
        <v>61</v>
      </c>
      <c r="B26" s="44">
        <v>0</v>
      </c>
      <c r="C26" s="44">
        <v>0</v>
      </c>
      <c r="D26" s="45">
        <f t="shared" si="1"/>
        <v>0</v>
      </c>
      <c r="E26" s="7"/>
      <c r="F26" s="40" t="s">
        <v>74</v>
      </c>
      <c r="G26" s="44">
        <v>0</v>
      </c>
      <c r="H26" s="44">
        <v>0</v>
      </c>
      <c r="I26" s="45">
        <f t="shared" si="2"/>
        <v>0</v>
      </c>
    </row>
    <row r="27" spans="1:9" s="8" customFormat="1" ht="15" customHeight="1" x14ac:dyDescent="0.2">
      <c r="A27" s="40" t="s">
        <v>92</v>
      </c>
      <c r="B27" s="44">
        <v>0</v>
      </c>
      <c r="C27" s="44">
        <v>0</v>
      </c>
      <c r="D27" s="45">
        <f t="shared" si="1"/>
        <v>0</v>
      </c>
      <c r="E27" s="7"/>
      <c r="F27" s="40" t="s">
        <v>75</v>
      </c>
      <c r="G27" s="44">
        <v>0</v>
      </c>
      <c r="H27" s="44">
        <v>0</v>
      </c>
      <c r="I27" s="45">
        <f t="shared" si="2"/>
        <v>0</v>
      </c>
    </row>
    <row r="28" spans="1:9" s="8" customFormat="1" ht="15" customHeight="1" x14ac:dyDescent="0.2">
      <c r="A28" s="40" t="s">
        <v>12</v>
      </c>
      <c r="B28" s="44">
        <v>0</v>
      </c>
      <c r="C28" s="44">
        <v>0</v>
      </c>
      <c r="D28" s="45">
        <f t="shared" si="1"/>
        <v>0</v>
      </c>
      <c r="E28" s="7"/>
      <c r="F28" s="40" t="s">
        <v>12</v>
      </c>
      <c r="G28" s="44">
        <v>0</v>
      </c>
      <c r="H28" s="44">
        <v>0</v>
      </c>
      <c r="I28" s="45">
        <f t="shared" si="2"/>
        <v>0</v>
      </c>
    </row>
    <row r="29" spans="1:9" s="8" customFormat="1" ht="15" customHeight="1" x14ac:dyDescent="0.2">
      <c r="A29" s="41" t="s">
        <v>13</v>
      </c>
      <c r="B29" s="46">
        <f>SUM(B22:B28)</f>
        <v>1</v>
      </c>
      <c r="C29" s="46">
        <f>SUM(C22:C28)</f>
        <v>1</v>
      </c>
      <c r="D29" s="47">
        <f t="shared" si="1"/>
        <v>0</v>
      </c>
      <c r="E29" s="7"/>
      <c r="F29" s="41" t="s">
        <v>76</v>
      </c>
      <c r="G29" s="46">
        <f>SUM(G22:G28)</f>
        <v>1</v>
      </c>
      <c r="H29" s="46">
        <f>SUM(H22:H28)</f>
        <v>1</v>
      </c>
      <c r="I29" s="47">
        <f t="shared" si="2"/>
        <v>0</v>
      </c>
    </row>
    <row r="30" spans="1:9" s="8" customFormat="1" ht="15" customHeight="1" x14ac:dyDescent="0.2"/>
    <row r="31" spans="1:9" s="8" customFormat="1" ht="15.75" customHeight="1" x14ac:dyDescent="0.2">
      <c r="E31" s="7"/>
      <c r="F31" s="18"/>
      <c r="G31" s="19"/>
      <c r="H31" s="20"/>
      <c r="I31" s="21"/>
    </row>
    <row r="32" spans="1:9" s="8" customFormat="1" ht="17.100000000000001" customHeight="1" thickBot="1" x14ac:dyDescent="0.25">
      <c r="A32" s="51" t="s">
        <v>14</v>
      </c>
      <c r="B32" s="52" t="s">
        <v>21</v>
      </c>
      <c r="C32" s="52" t="s">
        <v>22</v>
      </c>
      <c r="D32" s="53" t="s">
        <v>23</v>
      </c>
      <c r="E32" s="7"/>
      <c r="F32" s="51" t="s">
        <v>70</v>
      </c>
      <c r="G32" s="52" t="s">
        <v>21</v>
      </c>
      <c r="H32" s="52" t="s">
        <v>22</v>
      </c>
      <c r="I32" s="53" t="s">
        <v>23</v>
      </c>
    </row>
    <row r="33" spans="1:9" s="8" customFormat="1" ht="15" customHeight="1" thickTop="1" x14ac:dyDescent="0.2">
      <c r="A33" s="48" t="s">
        <v>44</v>
      </c>
      <c r="B33" s="49">
        <v>1</v>
      </c>
      <c r="C33" s="49">
        <v>1</v>
      </c>
      <c r="D33" s="50">
        <f>B33-C33</f>
        <v>0</v>
      </c>
      <c r="E33" s="7"/>
      <c r="F33" s="54" t="s">
        <v>25</v>
      </c>
      <c r="G33" s="49">
        <v>1</v>
      </c>
      <c r="H33" s="49">
        <v>1</v>
      </c>
      <c r="I33" s="50">
        <f t="shared" ref="I33:I37" si="3">G33-H33</f>
        <v>0</v>
      </c>
    </row>
    <row r="34" spans="1:9" s="8" customFormat="1" ht="15" customHeight="1" x14ac:dyDescent="0.2">
      <c r="A34" s="40" t="s">
        <v>95</v>
      </c>
      <c r="B34" s="44">
        <v>0</v>
      </c>
      <c r="C34" s="44">
        <v>0</v>
      </c>
      <c r="D34" s="45">
        <f t="shared" ref="D34:D37" si="4">B34-C34</f>
        <v>0</v>
      </c>
      <c r="E34" s="7"/>
      <c r="F34" s="40" t="s">
        <v>69</v>
      </c>
      <c r="G34" s="44">
        <v>0</v>
      </c>
      <c r="H34" s="44">
        <v>0</v>
      </c>
      <c r="I34" s="45">
        <f t="shared" si="3"/>
        <v>0</v>
      </c>
    </row>
    <row r="35" spans="1:9" s="8" customFormat="1" ht="15" customHeight="1" x14ac:dyDescent="0.2">
      <c r="A35" s="40" t="s">
        <v>96</v>
      </c>
      <c r="B35" s="44"/>
      <c r="C35" s="44"/>
      <c r="D35" s="45"/>
      <c r="E35" s="7"/>
      <c r="F35" s="40" t="s">
        <v>26</v>
      </c>
      <c r="G35" s="44">
        <v>0</v>
      </c>
      <c r="H35" s="44">
        <v>0</v>
      </c>
      <c r="I35" s="45">
        <f t="shared" si="3"/>
        <v>0</v>
      </c>
    </row>
    <row r="36" spans="1:9" s="8" customFormat="1" ht="15" customHeight="1" x14ac:dyDescent="0.2">
      <c r="A36" s="40" t="s">
        <v>12</v>
      </c>
      <c r="B36" s="44">
        <v>0</v>
      </c>
      <c r="C36" s="44">
        <v>0</v>
      </c>
      <c r="D36" s="45">
        <f t="shared" si="4"/>
        <v>0</v>
      </c>
      <c r="E36" s="7"/>
      <c r="F36" s="40" t="s">
        <v>27</v>
      </c>
      <c r="G36" s="44">
        <v>0</v>
      </c>
      <c r="H36" s="44">
        <v>0</v>
      </c>
      <c r="I36" s="45">
        <f t="shared" si="3"/>
        <v>0</v>
      </c>
    </row>
    <row r="37" spans="1:9" s="8" customFormat="1" ht="15" customHeight="1" x14ac:dyDescent="0.2">
      <c r="A37" s="41" t="s">
        <v>15</v>
      </c>
      <c r="B37" s="46">
        <f>SUM(B33:B36)</f>
        <v>1</v>
      </c>
      <c r="C37" s="46">
        <f>SUM(C33:C36)</f>
        <v>1</v>
      </c>
      <c r="D37" s="47">
        <f t="shared" si="4"/>
        <v>0</v>
      </c>
      <c r="E37" s="7"/>
      <c r="F37" s="40" t="s">
        <v>28</v>
      </c>
      <c r="G37" s="44">
        <v>0</v>
      </c>
      <c r="H37" s="44">
        <v>0</v>
      </c>
      <c r="I37" s="45">
        <f t="shared" si="3"/>
        <v>0</v>
      </c>
    </row>
    <row r="38" spans="1:9" s="8" customFormat="1" ht="15" customHeight="1" x14ac:dyDescent="0.2">
      <c r="E38" s="7"/>
      <c r="F38" s="40" t="s">
        <v>12</v>
      </c>
      <c r="G38" s="44">
        <v>0</v>
      </c>
      <c r="H38" s="44">
        <v>0</v>
      </c>
      <c r="I38" s="45">
        <f>G38-H38</f>
        <v>0</v>
      </c>
    </row>
    <row r="39" spans="1:9" s="8" customFormat="1" ht="15" customHeight="1" x14ac:dyDescent="0.2">
      <c r="E39" s="7"/>
      <c r="F39" s="41" t="s">
        <v>29</v>
      </c>
      <c r="G39" s="46">
        <f>SUM(G33:G38)</f>
        <v>1</v>
      </c>
      <c r="H39" s="46">
        <f>SUM(H33:H38)</f>
        <v>1</v>
      </c>
      <c r="I39" s="47">
        <f>G39-H39</f>
        <v>0</v>
      </c>
    </row>
    <row r="40" spans="1:9" s="8" customFormat="1" ht="15" customHeight="1" thickBot="1" x14ac:dyDescent="0.25">
      <c r="A40" s="51" t="s">
        <v>94</v>
      </c>
      <c r="B40" s="52" t="s">
        <v>21</v>
      </c>
      <c r="C40" s="52" t="s">
        <v>22</v>
      </c>
      <c r="D40" s="53" t="s">
        <v>23</v>
      </c>
      <c r="E40" s="7"/>
    </row>
    <row r="41" spans="1:9" s="8" customFormat="1" ht="19.5" customHeight="1" thickTop="1" x14ac:dyDescent="0.2">
      <c r="A41" s="48" t="s">
        <v>46</v>
      </c>
      <c r="B41" s="49">
        <v>1</v>
      </c>
      <c r="C41" s="49">
        <v>1</v>
      </c>
      <c r="D41" s="50">
        <f>B41-C41</f>
        <v>0</v>
      </c>
      <c r="E41" s="7"/>
    </row>
    <row r="42" spans="1:9" s="8" customFormat="1" ht="17.100000000000001" customHeight="1" thickBot="1" x14ac:dyDescent="0.25">
      <c r="A42" s="37" t="s">
        <v>36</v>
      </c>
      <c r="B42" s="44">
        <v>0</v>
      </c>
      <c r="C42" s="44">
        <v>0</v>
      </c>
      <c r="D42" s="45"/>
      <c r="E42" s="7"/>
      <c r="F42" s="51" t="s">
        <v>30</v>
      </c>
      <c r="G42" s="52" t="s">
        <v>21</v>
      </c>
      <c r="H42" s="52" t="s">
        <v>22</v>
      </c>
      <c r="I42" s="53" t="s">
        <v>23</v>
      </c>
    </row>
    <row r="43" spans="1:9" s="8" customFormat="1" ht="15" customHeight="1" thickTop="1" x14ac:dyDescent="0.2">
      <c r="A43" s="37" t="s">
        <v>79</v>
      </c>
      <c r="B43" s="44">
        <v>0</v>
      </c>
      <c r="C43" s="44">
        <v>0</v>
      </c>
      <c r="D43" s="45"/>
      <c r="E43" s="7"/>
      <c r="F43" s="54" t="s">
        <v>31</v>
      </c>
      <c r="G43" s="49">
        <v>1</v>
      </c>
      <c r="H43" s="49">
        <v>1</v>
      </c>
      <c r="I43" s="50">
        <f>G43-H43</f>
        <v>0</v>
      </c>
    </row>
    <row r="44" spans="1:9" s="8" customFormat="1" ht="15" customHeight="1" x14ac:dyDescent="0.2">
      <c r="A44" s="37" t="s">
        <v>63</v>
      </c>
      <c r="B44" s="44">
        <v>0</v>
      </c>
      <c r="C44" s="44">
        <v>0</v>
      </c>
      <c r="D44" s="45">
        <f t="shared" ref="D44:D52" si="5">B44-C44</f>
        <v>0</v>
      </c>
      <c r="E44" s="7"/>
      <c r="F44" s="40" t="s">
        <v>68</v>
      </c>
      <c r="G44" s="44">
        <v>0</v>
      </c>
      <c r="H44" s="44">
        <v>0</v>
      </c>
      <c r="I44" s="45">
        <f>G44-H44</f>
        <v>0</v>
      </c>
    </row>
    <row r="45" spans="1:9" s="8" customFormat="1" ht="15" customHeight="1" x14ac:dyDescent="0.2">
      <c r="A45" s="40" t="s">
        <v>64</v>
      </c>
      <c r="B45" s="44">
        <v>0</v>
      </c>
      <c r="C45" s="44">
        <v>0</v>
      </c>
      <c r="D45" s="45">
        <f t="shared" si="5"/>
        <v>0</v>
      </c>
      <c r="E45" s="7"/>
      <c r="F45" s="40" t="s">
        <v>32</v>
      </c>
      <c r="G45" s="44">
        <v>0</v>
      </c>
      <c r="H45" s="44">
        <v>0</v>
      </c>
      <c r="I45" s="45">
        <f t="shared" ref="I45:I49" si="6">G45-H45</f>
        <v>0</v>
      </c>
    </row>
    <row r="46" spans="1:9" s="8" customFormat="1" ht="15" customHeight="1" x14ac:dyDescent="0.2">
      <c r="A46" s="40" t="s">
        <v>65</v>
      </c>
      <c r="B46" s="44">
        <v>0</v>
      </c>
      <c r="C46" s="44">
        <v>0</v>
      </c>
      <c r="D46" s="45">
        <f t="shared" si="5"/>
        <v>0</v>
      </c>
      <c r="E46" s="7"/>
      <c r="F46" s="40" t="s">
        <v>33</v>
      </c>
      <c r="G46" s="44">
        <v>0</v>
      </c>
      <c r="H46" s="44">
        <v>0</v>
      </c>
      <c r="I46" s="45">
        <f t="shared" si="6"/>
        <v>0</v>
      </c>
    </row>
    <row r="47" spans="1:9" s="8" customFormat="1" ht="15" customHeight="1" x14ac:dyDescent="0.2">
      <c r="A47" s="40" t="s">
        <v>16</v>
      </c>
      <c r="B47" s="44">
        <v>0</v>
      </c>
      <c r="C47" s="44">
        <v>0</v>
      </c>
      <c r="D47" s="45">
        <f t="shared" si="5"/>
        <v>0</v>
      </c>
      <c r="E47" s="7"/>
      <c r="F47" s="40" t="s">
        <v>34</v>
      </c>
      <c r="G47" s="44">
        <v>0</v>
      </c>
      <c r="H47" s="44">
        <v>0</v>
      </c>
      <c r="I47" s="45">
        <f t="shared" si="6"/>
        <v>0</v>
      </c>
    </row>
    <row r="48" spans="1:9" s="8" customFormat="1" ht="15" customHeight="1" x14ac:dyDescent="0.2">
      <c r="A48" s="40" t="s">
        <v>66</v>
      </c>
      <c r="B48" s="44">
        <v>0</v>
      </c>
      <c r="C48" s="44">
        <v>0</v>
      </c>
      <c r="D48" s="45">
        <f t="shared" si="5"/>
        <v>0</v>
      </c>
      <c r="E48" s="7"/>
      <c r="F48" s="40" t="s">
        <v>18</v>
      </c>
      <c r="G48" s="44">
        <v>0</v>
      </c>
      <c r="H48" s="44">
        <v>0</v>
      </c>
      <c r="I48" s="45">
        <f t="shared" si="6"/>
        <v>0</v>
      </c>
    </row>
    <row r="49" spans="1:9" s="8" customFormat="1" ht="15" customHeight="1" x14ac:dyDescent="0.2">
      <c r="A49" s="40" t="s">
        <v>17</v>
      </c>
      <c r="B49" s="44">
        <v>0</v>
      </c>
      <c r="C49" s="44">
        <v>0</v>
      </c>
      <c r="D49" s="45">
        <f t="shared" si="5"/>
        <v>0</v>
      </c>
      <c r="E49" s="7"/>
      <c r="F49" s="41" t="s">
        <v>35</v>
      </c>
      <c r="G49" s="46">
        <f>SUM(G43:G48)</f>
        <v>1</v>
      </c>
      <c r="H49" s="46">
        <f>SUM(H43:H48)</f>
        <v>1</v>
      </c>
      <c r="I49" s="47">
        <f t="shared" si="6"/>
        <v>0</v>
      </c>
    </row>
    <row r="50" spans="1:9" s="8" customFormat="1" ht="15" customHeight="1" x14ac:dyDescent="0.2">
      <c r="A50" s="40" t="s">
        <v>67</v>
      </c>
      <c r="B50" s="44">
        <v>0</v>
      </c>
      <c r="C50" s="44">
        <v>0</v>
      </c>
      <c r="D50" s="45">
        <f t="shared" si="5"/>
        <v>0</v>
      </c>
      <c r="E50" s="7"/>
    </row>
    <row r="51" spans="1:9" s="8" customFormat="1" ht="15" customHeight="1" x14ac:dyDescent="0.2">
      <c r="A51" s="40" t="s">
        <v>18</v>
      </c>
      <c r="B51" s="44">
        <v>0</v>
      </c>
      <c r="C51" s="44">
        <v>0</v>
      </c>
      <c r="D51" s="45">
        <f t="shared" si="5"/>
        <v>0</v>
      </c>
      <c r="E51" s="7"/>
    </row>
    <row r="52" spans="1:9" s="8" customFormat="1" ht="15.75" customHeight="1" thickBot="1" x14ac:dyDescent="0.25">
      <c r="A52" s="41" t="s">
        <v>19</v>
      </c>
      <c r="B52" s="46">
        <f>SUM(B41:B51)</f>
        <v>1</v>
      </c>
      <c r="C52" s="46">
        <f>SUM(C41:C51)</f>
        <v>1</v>
      </c>
      <c r="D52" s="47">
        <f t="shared" si="5"/>
        <v>0</v>
      </c>
      <c r="E52" s="7"/>
      <c r="F52" s="51" t="s">
        <v>89</v>
      </c>
      <c r="G52" s="52" t="s">
        <v>21</v>
      </c>
      <c r="H52" s="52" t="s">
        <v>22</v>
      </c>
      <c r="I52" s="53" t="s">
        <v>23</v>
      </c>
    </row>
    <row r="53" spans="1:9" s="8" customFormat="1" ht="13.5" thickTop="1" x14ac:dyDescent="0.2">
      <c r="E53" s="7"/>
      <c r="F53" s="54" t="s">
        <v>80</v>
      </c>
      <c r="G53" s="49">
        <v>1</v>
      </c>
      <c r="H53" s="49">
        <v>1</v>
      </c>
      <c r="I53" s="50">
        <f t="shared" ref="I53:I63" si="7">G53-H53</f>
        <v>0</v>
      </c>
    </row>
    <row r="54" spans="1:9" s="8" customFormat="1" ht="17.100000000000001" customHeight="1" x14ac:dyDescent="0.2">
      <c r="E54" s="7"/>
      <c r="F54" s="40" t="s">
        <v>81</v>
      </c>
      <c r="G54" s="44">
        <v>0</v>
      </c>
      <c r="H54" s="44">
        <v>0</v>
      </c>
      <c r="I54" s="45">
        <f t="shared" si="7"/>
        <v>0</v>
      </c>
    </row>
    <row r="55" spans="1:9" s="8" customFormat="1" ht="15" customHeight="1" thickBot="1" x14ac:dyDescent="0.25">
      <c r="A55" s="51" t="s">
        <v>48</v>
      </c>
      <c r="B55" s="52" t="s">
        <v>21</v>
      </c>
      <c r="C55" s="52" t="s">
        <v>22</v>
      </c>
      <c r="D55" s="53" t="s">
        <v>23</v>
      </c>
      <c r="E55" s="7"/>
      <c r="F55" s="40" t="s">
        <v>82</v>
      </c>
      <c r="G55" s="44">
        <v>0</v>
      </c>
      <c r="H55" s="44">
        <v>0</v>
      </c>
      <c r="I55" s="45">
        <f t="shared" si="7"/>
        <v>0</v>
      </c>
    </row>
    <row r="56" spans="1:9" s="8" customFormat="1" ht="15" customHeight="1" thickTop="1" x14ac:dyDescent="0.2">
      <c r="A56" s="48" t="s">
        <v>45</v>
      </c>
      <c r="B56" s="49"/>
      <c r="C56" s="49"/>
      <c r="D56" s="50">
        <f t="shared" ref="D56:D67" si="8">B56-C56</f>
        <v>0</v>
      </c>
      <c r="E56" s="7"/>
      <c r="F56" s="40" t="s">
        <v>83</v>
      </c>
      <c r="G56" s="44">
        <v>0</v>
      </c>
      <c r="H56" s="44">
        <v>0</v>
      </c>
      <c r="I56" s="45">
        <f t="shared" si="7"/>
        <v>0</v>
      </c>
    </row>
    <row r="57" spans="1:9" s="8" customFormat="1" ht="15" customHeight="1" x14ac:dyDescent="0.2">
      <c r="A57" s="40" t="s">
        <v>47</v>
      </c>
      <c r="B57" s="44"/>
      <c r="C57" s="44">
        <v>0</v>
      </c>
      <c r="D57" s="45">
        <f t="shared" si="8"/>
        <v>0</v>
      </c>
      <c r="E57" s="7"/>
      <c r="F57" s="40" t="s">
        <v>84</v>
      </c>
      <c r="G57" s="44">
        <v>0</v>
      </c>
      <c r="H57" s="44">
        <v>0</v>
      </c>
      <c r="I57" s="45">
        <f t="shared" si="7"/>
        <v>0</v>
      </c>
    </row>
    <row r="58" spans="1:9" s="8" customFormat="1" ht="15" customHeight="1" x14ac:dyDescent="0.2">
      <c r="A58" s="37" t="s">
        <v>49</v>
      </c>
      <c r="B58" s="44">
        <v>0</v>
      </c>
      <c r="C58" s="44">
        <v>0</v>
      </c>
      <c r="D58" s="45">
        <f t="shared" si="8"/>
        <v>0</v>
      </c>
      <c r="E58" s="7"/>
      <c r="F58" s="40" t="s">
        <v>85</v>
      </c>
      <c r="G58" s="44">
        <v>0</v>
      </c>
      <c r="H58" s="44">
        <v>0</v>
      </c>
      <c r="I58" s="45">
        <f t="shared" si="7"/>
        <v>0</v>
      </c>
    </row>
    <row r="59" spans="1:9" s="8" customFormat="1" ht="15" customHeight="1" x14ac:dyDescent="0.2">
      <c r="A59" s="40" t="s">
        <v>50</v>
      </c>
      <c r="B59" s="44">
        <v>0</v>
      </c>
      <c r="C59" s="44">
        <v>0</v>
      </c>
      <c r="D59" s="45">
        <f t="shared" si="8"/>
        <v>0</v>
      </c>
      <c r="E59" s="7"/>
      <c r="F59" s="40" t="s">
        <v>86</v>
      </c>
      <c r="G59" s="44">
        <v>0</v>
      </c>
      <c r="H59" s="44">
        <v>0</v>
      </c>
      <c r="I59" s="45">
        <f t="shared" si="7"/>
        <v>0</v>
      </c>
    </row>
    <row r="60" spans="1:9" s="8" customFormat="1" ht="19.5" customHeight="1" x14ac:dyDescent="0.2">
      <c r="A60" s="40" t="s">
        <v>51</v>
      </c>
      <c r="B60" s="44">
        <v>0</v>
      </c>
      <c r="C60" s="44">
        <v>0</v>
      </c>
      <c r="D60" s="45">
        <f t="shared" si="8"/>
        <v>0</v>
      </c>
      <c r="E60" s="7"/>
      <c r="F60" s="40" t="s">
        <v>87</v>
      </c>
      <c r="G60" s="44">
        <v>0</v>
      </c>
      <c r="H60" s="44">
        <v>0</v>
      </c>
      <c r="I60" s="45">
        <f t="shared" si="7"/>
        <v>0</v>
      </c>
    </row>
    <row r="61" spans="1:9" s="8" customFormat="1" ht="17.100000000000001" customHeight="1" x14ac:dyDescent="0.2">
      <c r="A61" s="40" t="s">
        <v>52</v>
      </c>
      <c r="B61" s="44">
        <v>0</v>
      </c>
      <c r="C61" s="44">
        <v>0</v>
      </c>
      <c r="D61" s="45">
        <f t="shared" si="8"/>
        <v>0</v>
      </c>
      <c r="E61" s="7"/>
      <c r="F61" s="40" t="s">
        <v>88</v>
      </c>
      <c r="G61" s="44">
        <v>0</v>
      </c>
      <c r="H61" s="44">
        <v>0</v>
      </c>
      <c r="I61" s="45">
        <f t="shared" si="7"/>
        <v>0</v>
      </c>
    </row>
    <row r="62" spans="1:9" s="8" customFormat="1" ht="15" customHeight="1" x14ac:dyDescent="0.2">
      <c r="A62" s="40" t="s">
        <v>53</v>
      </c>
      <c r="B62" s="44">
        <v>0</v>
      </c>
      <c r="C62" s="44">
        <v>0</v>
      </c>
      <c r="D62" s="45">
        <f t="shared" si="8"/>
        <v>0</v>
      </c>
      <c r="E62" s="7"/>
      <c r="F62" s="40" t="s">
        <v>18</v>
      </c>
      <c r="G62" s="44">
        <v>0</v>
      </c>
      <c r="H62" s="44">
        <v>0</v>
      </c>
      <c r="I62" s="45">
        <f t="shared" si="7"/>
        <v>0</v>
      </c>
    </row>
    <row r="63" spans="1:9" s="8" customFormat="1" ht="15" customHeight="1" x14ac:dyDescent="0.2">
      <c r="A63" s="40" t="s">
        <v>1</v>
      </c>
      <c r="B63" s="44">
        <v>0</v>
      </c>
      <c r="C63" s="44">
        <v>0</v>
      </c>
      <c r="D63" s="45">
        <f t="shared" si="8"/>
        <v>0</v>
      </c>
      <c r="E63" s="7"/>
      <c r="F63" s="41" t="s">
        <v>90</v>
      </c>
      <c r="G63" s="57">
        <f>SUM(G53:G62)</f>
        <v>1</v>
      </c>
      <c r="H63" s="46">
        <f>SUM(H53:H62)</f>
        <v>1</v>
      </c>
      <c r="I63" s="47">
        <f t="shared" si="7"/>
        <v>0</v>
      </c>
    </row>
    <row r="64" spans="1:9" s="8" customFormat="1" ht="15" customHeight="1" x14ac:dyDescent="0.2">
      <c r="A64" s="40" t="s">
        <v>54</v>
      </c>
      <c r="B64" s="44">
        <v>0</v>
      </c>
      <c r="C64" s="44">
        <v>0</v>
      </c>
      <c r="D64" s="45">
        <f t="shared" si="8"/>
        <v>0</v>
      </c>
      <c r="E64" s="7"/>
    </row>
    <row r="65" spans="1:9" s="8" customFormat="1" ht="15" customHeight="1" x14ac:dyDescent="0.2">
      <c r="A65" s="40" t="s">
        <v>59</v>
      </c>
      <c r="B65" s="44">
        <v>0</v>
      </c>
      <c r="C65" s="44">
        <v>0</v>
      </c>
      <c r="D65" s="45">
        <f t="shared" si="8"/>
        <v>0</v>
      </c>
      <c r="E65" s="7"/>
    </row>
    <row r="66" spans="1:9" s="8" customFormat="1" ht="15" customHeight="1" thickBot="1" x14ac:dyDescent="0.25">
      <c r="A66" s="40" t="s">
        <v>12</v>
      </c>
      <c r="B66" s="44">
        <v>0</v>
      </c>
      <c r="C66" s="44">
        <v>0</v>
      </c>
      <c r="D66" s="45">
        <f t="shared" si="8"/>
        <v>0</v>
      </c>
      <c r="E66" s="7"/>
      <c r="F66" s="51" t="s">
        <v>37</v>
      </c>
      <c r="G66" s="52" t="s">
        <v>21</v>
      </c>
      <c r="H66" s="52" t="s">
        <v>22</v>
      </c>
      <c r="I66" s="53" t="s">
        <v>23</v>
      </c>
    </row>
    <row r="67" spans="1:9" s="8" customFormat="1" ht="15" customHeight="1" thickTop="1" x14ac:dyDescent="0.2">
      <c r="A67" s="41" t="s">
        <v>20</v>
      </c>
      <c r="B67" s="46">
        <f>SUM(B56:B66)</f>
        <v>0</v>
      </c>
      <c r="C67" s="46">
        <f>SUM(C56:C66)</f>
        <v>0</v>
      </c>
      <c r="D67" s="47">
        <f t="shared" si="8"/>
        <v>0</v>
      </c>
      <c r="E67" s="7"/>
      <c r="F67" s="54" t="s">
        <v>58</v>
      </c>
      <c r="G67" s="49">
        <v>1</v>
      </c>
      <c r="H67" s="49">
        <v>1</v>
      </c>
      <c r="I67" s="50">
        <f t="shared" ref="I67:I71" si="9">G67-H67</f>
        <v>0</v>
      </c>
    </row>
    <row r="68" spans="1:9" s="8" customFormat="1" ht="15" customHeight="1" x14ac:dyDescent="0.2">
      <c r="E68" s="7"/>
      <c r="F68" s="40" t="s">
        <v>38</v>
      </c>
      <c r="G68" s="44">
        <v>0</v>
      </c>
      <c r="H68" s="44">
        <v>0</v>
      </c>
      <c r="I68" s="45">
        <f t="shared" si="9"/>
        <v>0</v>
      </c>
    </row>
    <row r="69" spans="1:9" s="8" customFormat="1" ht="15" customHeight="1" x14ac:dyDescent="0.2">
      <c r="E69" s="7"/>
      <c r="F69" s="40" t="s">
        <v>39</v>
      </c>
      <c r="G69" s="44">
        <v>0</v>
      </c>
      <c r="H69" s="44">
        <v>0</v>
      </c>
      <c r="I69" s="45">
        <f t="shared" si="9"/>
        <v>0</v>
      </c>
    </row>
    <row r="70" spans="1:9" s="8" customFormat="1" ht="19.5" customHeight="1" x14ac:dyDescent="0.2">
      <c r="E70" s="7"/>
      <c r="F70" s="40" t="s">
        <v>18</v>
      </c>
      <c r="G70" s="44">
        <v>0</v>
      </c>
      <c r="H70" s="44">
        <v>0</v>
      </c>
      <c r="I70" s="45">
        <f t="shared" si="9"/>
        <v>0</v>
      </c>
    </row>
    <row r="71" spans="1:9" s="8" customFormat="1" ht="17.100000000000001" customHeight="1" x14ac:dyDescent="0.2">
      <c r="E71" s="7"/>
      <c r="F71" s="41" t="s">
        <v>40</v>
      </c>
      <c r="G71" s="46">
        <f>SUM(G67:G70)</f>
        <v>1</v>
      </c>
      <c r="H71" s="46">
        <f>SUM(H67:H70)</f>
        <v>1</v>
      </c>
      <c r="I71" s="47">
        <f t="shared" si="9"/>
        <v>0</v>
      </c>
    </row>
    <row r="72" spans="1:9" s="8" customFormat="1" ht="13.5" thickBot="1" x14ac:dyDescent="0.25">
      <c r="A72" s="62" t="s">
        <v>41</v>
      </c>
      <c r="B72" s="63" t="s">
        <v>43</v>
      </c>
      <c r="E72" s="7"/>
    </row>
    <row r="73" spans="1:9" s="8" customFormat="1" ht="13.5" thickTop="1" x14ac:dyDescent="0.2">
      <c r="A73" s="64" t="s">
        <v>1</v>
      </c>
      <c r="B73" s="65">
        <f>C18</f>
        <v>1</v>
      </c>
      <c r="C73" s="7"/>
      <c r="D73" s="7"/>
      <c r="E73" s="7"/>
    </row>
    <row r="74" spans="1:9" s="8" customFormat="1" x14ac:dyDescent="0.2">
      <c r="A74" s="58" t="s">
        <v>48</v>
      </c>
      <c r="B74" s="59">
        <v>1</v>
      </c>
      <c r="C74" s="7"/>
      <c r="D74" s="17"/>
      <c r="E74" s="7"/>
      <c r="F74" s="7"/>
      <c r="I74" s="7"/>
    </row>
    <row r="75" spans="1:9" s="8" customFormat="1" x14ac:dyDescent="0.2">
      <c r="A75" s="58" t="s">
        <v>78</v>
      </c>
      <c r="B75" s="59">
        <f>H29</f>
        <v>1</v>
      </c>
      <c r="C75" s="16"/>
      <c r="D75" s="29"/>
      <c r="E75" s="7"/>
      <c r="F75" s="7"/>
      <c r="I75" s="7"/>
    </row>
    <row r="76" spans="1:9" s="8" customFormat="1" x14ac:dyDescent="0.2">
      <c r="A76" s="58" t="s">
        <v>11</v>
      </c>
      <c r="B76" s="59">
        <f>C29</f>
        <v>1</v>
      </c>
      <c r="C76" s="30"/>
      <c r="D76" s="31"/>
      <c r="E76" s="7"/>
      <c r="F76" s="7"/>
      <c r="I76" s="7"/>
    </row>
    <row r="77" spans="1:9" s="8" customFormat="1" x14ac:dyDescent="0.2">
      <c r="A77" s="58" t="s">
        <v>24</v>
      </c>
      <c r="B77" s="59">
        <f>H39</f>
        <v>1</v>
      </c>
      <c r="C77" s="30"/>
      <c r="D77" s="31"/>
      <c r="E77" s="7"/>
      <c r="F77" s="7"/>
      <c r="I77" s="7"/>
    </row>
    <row r="78" spans="1:9" s="8" customFormat="1" x14ac:dyDescent="0.2">
      <c r="A78" s="58" t="s">
        <v>14</v>
      </c>
      <c r="B78" s="59">
        <f>C37</f>
        <v>1</v>
      </c>
      <c r="C78" s="30"/>
      <c r="D78" s="31"/>
      <c r="E78" s="7"/>
      <c r="F78" s="7"/>
      <c r="I78" s="7"/>
    </row>
    <row r="79" spans="1:9" s="8" customFormat="1" x14ac:dyDescent="0.2">
      <c r="A79" s="58" t="s">
        <v>30</v>
      </c>
      <c r="B79" s="59">
        <f>H49</f>
        <v>1</v>
      </c>
      <c r="C79" s="30"/>
      <c r="D79" s="31"/>
      <c r="E79" s="7"/>
      <c r="F79" s="7"/>
      <c r="I79" s="7"/>
    </row>
    <row r="80" spans="1:9" s="8" customFormat="1" x14ac:dyDescent="0.2">
      <c r="A80" s="58" t="s">
        <v>94</v>
      </c>
      <c r="B80" s="59">
        <f>C52</f>
        <v>1</v>
      </c>
      <c r="C80" s="30"/>
      <c r="D80" s="31"/>
      <c r="E80" s="7"/>
      <c r="F80" s="7"/>
      <c r="I80" s="7"/>
    </row>
    <row r="81" spans="1:9" s="8" customFormat="1" x14ac:dyDescent="0.2">
      <c r="A81" s="58" t="s">
        <v>89</v>
      </c>
      <c r="B81" s="59">
        <f>H63</f>
        <v>1</v>
      </c>
      <c r="C81" s="30"/>
      <c r="D81" s="31"/>
      <c r="E81" s="7"/>
      <c r="F81" s="7"/>
      <c r="I81" s="7"/>
    </row>
    <row r="82" spans="1:9" s="8" customFormat="1" x14ac:dyDescent="0.2">
      <c r="A82" s="58" t="s">
        <v>37</v>
      </c>
      <c r="B82" s="59">
        <f>H71</f>
        <v>1</v>
      </c>
      <c r="C82" s="30"/>
      <c r="D82" s="31"/>
      <c r="E82" s="7"/>
      <c r="F82" s="7"/>
      <c r="I82" s="7"/>
    </row>
    <row r="83" spans="1:9" s="8" customFormat="1" x14ac:dyDescent="0.2">
      <c r="A83" s="60" t="s">
        <v>42</v>
      </c>
      <c r="B83" s="61">
        <f>C67</f>
        <v>0</v>
      </c>
      <c r="C83" s="30"/>
      <c r="D83" s="31"/>
      <c r="E83" s="7"/>
      <c r="F83" s="7"/>
      <c r="I83" s="7"/>
    </row>
    <row r="84" spans="1:9" s="8" customFormat="1" ht="15" customHeight="1" x14ac:dyDescent="0.2">
      <c r="A84" s="30"/>
      <c r="B84" s="30"/>
      <c r="C84" s="30"/>
      <c r="D84" s="31"/>
      <c r="E84" s="7"/>
      <c r="F84" s="7"/>
      <c r="I84" s="7"/>
    </row>
    <row r="85" spans="1:9" s="8" customFormat="1" ht="15" customHeight="1" x14ac:dyDescent="0.2">
      <c r="A85" s="32"/>
      <c r="B85" s="32"/>
      <c r="C85" s="32"/>
      <c r="D85" s="32"/>
    </row>
    <row r="86" spans="1:9" s="8" customFormat="1" ht="15" customHeight="1" x14ac:dyDescent="0.2">
      <c r="A86" s="7"/>
      <c r="B86" s="7"/>
      <c r="C86" s="7"/>
      <c r="D86" s="7"/>
      <c r="E86" s="7"/>
    </row>
    <row r="87" spans="1:9" s="8" customFormat="1" ht="15" customHeight="1" x14ac:dyDescent="0.2">
      <c r="A87" s="7"/>
      <c r="B87" s="7"/>
      <c r="C87" s="7"/>
      <c r="D87" s="7"/>
      <c r="E87" s="7"/>
    </row>
    <row r="88" spans="1:9" s="8" customFormat="1" ht="15" customHeight="1" x14ac:dyDescent="0.2">
      <c r="A88" s="7"/>
      <c r="B88" s="7"/>
      <c r="C88" s="7"/>
      <c r="D88" s="7"/>
      <c r="E88" s="7"/>
    </row>
    <row r="89" spans="1:9" s="8" customFormat="1" ht="15" customHeight="1" x14ac:dyDescent="0.2">
      <c r="A89" s="7"/>
      <c r="B89" s="7"/>
      <c r="C89" s="7"/>
      <c r="D89" s="7"/>
      <c r="E89" s="7"/>
    </row>
    <row r="90" spans="1:9" s="8" customFormat="1" ht="15" customHeight="1" x14ac:dyDescent="0.2">
      <c r="A90" s="7"/>
      <c r="B90" s="7"/>
      <c r="C90" s="7"/>
      <c r="D90" s="7"/>
      <c r="E90" s="7"/>
    </row>
    <row r="91" spans="1:9" s="8" customFormat="1" ht="15" customHeight="1" x14ac:dyDescent="0.2">
      <c r="A91" s="7"/>
      <c r="B91" s="7"/>
      <c r="C91" s="7"/>
      <c r="D91" s="7"/>
      <c r="E91" s="7"/>
      <c r="F91" s="7"/>
      <c r="G91" s="7"/>
      <c r="H91" s="7"/>
      <c r="I91" s="7"/>
    </row>
    <row r="92" spans="1:9" s="8" customFormat="1" ht="15" customHeight="1" x14ac:dyDescent="0.2">
      <c r="A92" s="7"/>
      <c r="B92" s="7"/>
      <c r="C92" s="7"/>
      <c r="D92" s="7"/>
      <c r="E92" s="7"/>
      <c r="F92" s="7"/>
      <c r="G92" s="7"/>
      <c r="H92" s="7"/>
      <c r="I92" s="7"/>
    </row>
    <row r="93" spans="1:9" s="8" customFormat="1" ht="15" customHeight="1" x14ac:dyDescent="0.2">
      <c r="A93" s="7"/>
      <c r="B93" s="7"/>
      <c r="C93" s="7"/>
      <c r="D93" s="7"/>
      <c r="E93" s="7"/>
      <c r="F93" s="7"/>
      <c r="G93" s="7"/>
      <c r="H93" s="7"/>
      <c r="I93" s="7"/>
    </row>
    <row r="94" spans="1:9" s="8" customFormat="1" ht="15" customHeight="1" x14ac:dyDescent="0.2">
      <c r="A94" s="7"/>
      <c r="B94" s="7"/>
      <c r="C94" s="7"/>
      <c r="D94" s="17"/>
      <c r="E94" s="7"/>
      <c r="F94" s="7"/>
      <c r="G94" s="7"/>
      <c r="H94" s="7"/>
      <c r="I94" s="7"/>
    </row>
    <row r="95" spans="1:9" s="8" customFormat="1" ht="15" customHeight="1" x14ac:dyDescent="0.2">
      <c r="A95" s="32"/>
      <c r="B95" s="32"/>
      <c r="C95" s="32"/>
      <c r="D95" s="32"/>
    </row>
    <row r="96" spans="1:9" s="8" customFormat="1" ht="15" customHeight="1" x14ac:dyDescent="0.2">
      <c r="A96" s="32"/>
      <c r="B96" s="32"/>
      <c r="C96" s="32"/>
      <c r="D96" s="32"/>
    </row>
    <row r="97" spans="1:4" s="8" customFormat="1" ht="19.5" customHeight="1" x14ac:dyDescent="0.2">
      <c r="A97" s="32"/>
      <c r="B97" s="32"/>
      <c r="C97" s="32"/>
      <c r="D97" s="32"/>
    </row>
    <row r="98" spans="1:4" s="8" customFormat="1" ht="17.100000000000001" customHeight="1" x14ac:dyDescent="0.2">
      <c r="A98" s="22"/>
      <c r="B98" s="33"/>
      <c r="C98" s="33"/>
      <c r="D98" s="34"/>
    </row>
    <row r="99" spans="1:4" s="8" customFormat="1" ht="15" customHeight="1" x14ac:dyDescent="0.2">
      <c r="A99" s="32"/>
      <c r="B99" s="32"/>
      <c r="C99" s="32"/>
      <c r="D99" s="32"/>
    </row>
    <row r="100" spans="1:4" s="8" customFormat="1" ht="15" customHeight="1" x14ac:dyDescent="0.2">
      <c r="A100" s="32"/>
      <c r="B100" s="32"/>
      <c r="C100" s="32"/>
      <c r="D100" s="32"/>
    </row>
    <row r="101" spans="1:4" s="8" customFormat="1" ht="15" customHeight="1" x14ac:dyDescent="0.2">
      <c r="A101" s="32"/>
      <c r="B101" s="32"/>
      <c r="C101" s="32"/>
      <c r="D101" s="32"/>
    </row>
    <row r="102" spans="1:4" s="8" customFormat="1" ht="15" customHeight="1" x14ac:dyDescent="0.2">
      <c r="A102" s="32"/>
      <c r="B102" s="32"/>
      <c r="C102" s="32"/>
      <c r="D102" s="32"/>
    </row>
    <row r="103" spans="1:4" s="8" customFormat="1" ht="15" customHeight="1" x14ac:dyDescent="0.2">
      <c r="A103" s="32"/>
      <c r="B103" s="32"/>
      <c r="C103" s="32"/>
      <c r="D103" s="32"/>
    </row>
    <row r="104" spans="1:4" s="8" customFormat="1" ht="15" customHeight="1" x14ac:dyDescent="0.2">
      <c r="A104" s="32"/>
      <c r="B104" s="32"/>
      <c r="C104" s="32"/>
      <c r="D104" s="35"/>
    </row>
    <row r="105" spans="1:4" s="8" customFormat="1" ht="19.5" customHeight="1" x14ac:dyDescent="0.2">
      <c r="A105" s="32"/>
      <c r="B105" s="32"/>
      <c r="C105" s="32"/>
      <c r="D105" s="35"/>
    </row>
    <row r="106" spans="1:4" s="8" customFormat="1" x14ac:dyDescent="0.2">
      <c r="A106" s="32"/>
      <c r="B106" s="32"/>
      <c r="C106" s="32"/>
      <c r="D106" s="32"/>
    </row>
    <row r="107" spans="1:4" s="8" customFormat="1" ht="17.100000000000001" customHeight="1" x14ac:dyDescent="0.2">
      <c r="A107" s="25"/>
      <c r="B107" s="25"/>
      <c r="C107" s="25"/>
      <c r="D107" s="23"/>
    </row>
    <row r="108" spans="1:4" s="8" customFormat="1" ht="15" customHeight="1" x14ac:dyDescent="0.2">
      <c r="D108" s="24"/>
    </row>
    <row r="109" spans="1:4" s="8" customFormat="1" ht="15" customHeight="1" x14ac:dyDescent="0.2">
      <c r="D109" s="24"/>
    </row>
    <row r="110" spans="1:4" s="8" customFormat="1" ht="15" customHeight="1" x14ac:dyDescent="0.2">
      <c r="D110" s="24"/>
    </row>
    <row r="111" spans="1:4" s="8" customFormat="1" ht="15" customHeight="1" x14ac:dyDescent="0.2">
      <c r="D111" s="24"/>
    </row>
    <row r="112" spans="1:4" s="8" customFormat="1" ht="15" customHeight="1" x14ac:dyDescent="0.2">
      <c r="D112" s="24"/>
    </row>
    <row r="113" spans="1:4" s="8" customFormat="1" ht="15" customHeight="1" x14ac:dyDescent="0.2">
      <c r="D113" s="24"/>
    </row>
    <row r="114" spans="1:4" s="8" customFormat="1" ht="15" customHeight="1" x14ac:dyDescent="0.2">
      <c r="D114" s="24"/>
    </row>
    <row r="115" spans="1:4" s="8" customFormat="1" ht="15" customHeight="1" x14ac:dyDescent="0.2">
      <c r="D115" s="24"/>
    </row>
    <row r="116" spans="1:4" s="8" customFormat="1" ht="15" customHeight="1" x14ac:dyDescent="0.2">
      <c r="D116" s="24"/>
    </row>
    <row r="117" spans="1:4" s="8" customFormat="1" ht="15" customHeight="1" x14ac:dyDescent="0.2">
      <c r="D117" s="24"/>
    </row>
    <row r="118" spans="1:4" s="8" customFormat="1" ht="15" customHeight="1" x14ac:dyDescent="0.2">
      <c r="D118" s="24"/>
    </row>
    <row r="119" spans="1:4" s="8" customFormat="1" ht="15" customHeight="1" x14ac:dyDescent="0.2">
      <c r="D119" s="24"/>
    </row>
    <row r="120" spans="1:4" s="8" customFormat="1" ht="15" customHeight="1" x14ac:dyDescent="0.2">
      <c r="D120" s="24"/>
    </row>
    <row r="121" spans="1:4" s="8" customFormat="1" ht="19.5" customHeight="1" x14ac:dyDescent="0.2">
      <c r="D121" s="24"/>
    </row>
    <row r="122" spans="1:4" s="8" customFormat="1" x14ac:dyDescent="0.2">
      <c r="A122" s="25"/>
      <c r="B122" s="25"/>
      <c r="C122" s="25"/>
      <c r="D122" s="23"/>
    </row>
    <row r="123" spans="1:4" s="8" customFormat="1" x14ac:dyDescent="0.2">
      <c r="A123" s="25"/>
      <c r="B123" s="25"/>
      <c r="C123" s="25"/>
      <c r="D123" s="23"/>
    </row>
    <row r="124" spans="1:4" s="8" customFormat="1" x14ac:dyDescent="0.2">
      <c r="A124" s="25"/>
      <c r="B124" s="25"/>
      <c r="C124" s="25"/>
      <c r="D124" s="23"/>
    </row>
    <row r="125" spans="1:4" s="8" customFormat="1" x14ac:dyDescent="0.2">
      <c r="A125" s="25"/>
      <c r="B125" s="25"/>
      <c r="C125" s="25"/>
      <c r="D125" s="23"/>
    </row>
    <row r="126" spans="1:4" s="8" customFormat="1" x14ac:dyDescent="0.2">
      <c r="A126" s="25"/>
      <c r="B126" s="25"/>
      <c r="C126" s="25"/>
      <c r="D126" s="23"/>
    </row>
    <row r="127" spans="1:4" s="8" customFormat="1" x14ac:dyDescent="0.2">
      <c r="A127" s="25"/>
      <c r="B127" s="25"/>
      <c r="C127" s="25"/>
      <c r="D127" s="23"/>
    </row>
    <row r="128" spans="1:4" s="8" customFormat="1" x14ac:dyDescent="0.2">
      <c r="A128" s="25"/>
      <c r="B128" s="25"/>
      <c r="C128" s="25"/>
      <c r="D128" s="23"/>
    </row>
    <row r="129" spans="1:8" s="8" customFormat="1" x14ac:dyDescent="0.2">
      <c r="A129" s="25"/>
      <c r="B129" s="25"/>
      <c r="C129" s="25"/>
      <c r="D129" s="23"/>
    </row>
    <row r="130" spans="1:8" s="8" customFormat="1" x14ac:dyDescent="0.2">
      <c r="A130" s="25"/>
      <c r="B130" s="25"/>
      <c r="C130" s="25"/>
      <c r="D130" s="23"/>
    </row>
    <row r="131" spans="1:8" s="8" customFormat="1" x14ac:dyDescent="0.2">
      <c r="A131" s="25"/>
      <c r="B131" s="25"/>
      <c r="C131" s="25"/>
      <c r="D131" s="23"/>
    </row>
    <row r="132" spans="1:8" s="8" customFormat="1" x14ac:dyDescent="0.2">
      <c r="A132" s="25"/>
      <c r="B132" s="25"/>
      <c r="C132" s="25"/>
      <c r="D132" s="23"/>
    </row>
    <row r="133" spans="1:8" s="8" customFormat="1" x14ac:dyDescent="0.2">
      <c r="A133" s="25"/>
      <c r="B133" s="25"/>
      <c r="C133" s="25"/>
      <c r="D133" s="23"/>
    </row>
    <row r="134" spans="1:8" s="8" customFormat="1" x14ac:dyDescent="0.2">
      <c r="A134" s="25"/>
      <c r="B134" s="25"/>
      <c r="C134" s="25"/>
      <c r="D134" s="23"/>
    </row>
    <row r="135" spans="1:8" s="8" customFormat="1" x14ac:dyDescent="0.2">
      <c r="A135" s="25"/>
      <c r="B135" s="25"/>
      <c r="C135" s="25"/>
      <c r="D135" s="23"/>
    </row>
    <row r="136" spans="1:8" s="8" customFormat="1" x14ac:dyDescent="0.2">
      <c r="A136" s="25"/>
      <c r="B136" s="25"/>
      <c r="C136" s="25"/>
      <c r="D136" s="23"/>
    </row>
    <row r="137" spans="1:8" s="8" customFormat="1" x14ac:dyDescent="0.2">
      <c r="A137" s="25"/>
      <c r="B137" s="25"/>
      <c r="C137" s="25"/>
      <c r="D137" s="23"/>
    </row>
    <row r="138" spans="1:8" s="8" customFormat="1" x14ac:dyDescent="0.2">
      <c r="A138" s="25"/>
      <c r="B138" s="25"/>
      <c r="C138" s="25"/>
      <c r="D138" s="23"/>
    </row>
    <row r="139" spans="1:8" x14ac:dyDescent="0.2">
      <c r="A139" s="26"/>
      <c r="B139" s="26"/>
      <c r="C139" s="26"/>
      <c r="D139" s="27"/>
      <c r="G139" s="8"/>
      <c r="H139" s="8"/>
    </row>
    <row r="140" spans="1:8" x14ac:dyDescent="0.2">
      <c r="A140" s="26"/>
      <c r="B140" s="26"/>
      <c r="C140" s="26"/>
      <c r="D140" s="27"/>
    </row>
    <row r="141" spans="1:8" x14ac:dyDescent="0.2">
      <c r="A141" s="26"/>
      <c r="B141" s="26"/>
      <c r="C141" s="26"/>
      <c r="D141" s="27"/>
    </row>
    <row r="142" spans="1:8" x14ac:dyDescent="0.2">
      <c r="A142" s="26"/>
      <c r="B142" s="26"/>
      <c r="C142" s="26"/>
      <c r="D142" s="27"/>
    </row>
  </sheetData>
  <conditionalFormatting sqref="C18">
    <cfRule type="cellIs" dxfId="21" priority="31" operator="greaterThan">
      <formula>$B$18</formula>
    </cfRule>
    <cfRule type="dataBar" priority="32">
      <dataBar>
        <cfvo type="num" val="0"/>
        <cfvo type="num" val="$B$18"/>
        <color theme="8" tint="0.59999389629810485"/>
      </dataBar>
      <extLst>
        <ext xmlns:x14="http://schemas.microsoft.com/office/spreadsheetml/2009/9/main" uri="{B025F937-C7B1-47D3-B67F-A62EFF666E3E}">
          <x14:id>{E5BE5CB5-12B9-4EAD-BC3A-8D8F5E2DDA81}</x14:id>
        </ext>
      </extLst>
    </cfRule>
  </conditionalFormatting>
  <conditionalFormatting sqref="C29">
    <cfRule type="cellIs" dxfId="20" priority="26" operator="greaterThan">
      <formula>$B$29</formula>
    </cfRule>
    <cfRule type="dataBar" priority="27">
      <dataBar>
        <cfvo type="num" val="0"/>
        <cfvo type="num" val="$B$29"/>
        <color theme="8" tint="0.59999389629810485"/>
      </dataBar>
      <extLst>
        <ext xmlns:x14="http://schemas.microsoft.com/office/spreadsheetml/2009/9/main" uri="{B025F937-C7B1-47D3-B67F-A62EFF666E3E}">
          <x14:id>{9F195133-246C-4066-B091-FB70AB155078}</x14:id>
        </ext>
      </extLst>
    </cfRule>
  </conditionalFormatting>
  <conditionalFormatting sqref="C37">
    <cfRule type="cellIs" dxfId="19" priority="24" operator="greaterThan">
      <formula>$B$37</formula>
    </cfRule>
    <cfRule type="dataBar" priority="25">
      <dataBar>
        <cfvo type="num" val="0"/>
        <cfvo type="num" val="$B$37"/>
        <color theme="8" tint="0.59999389629810485"/>
      </dataBar>
      <extLst>
        <ext xmlns:x14="http://schemas.microsoft.com/office/spreadsheetml/2009/9/main" uri="{B025F937-C7B1-47D3-B67F-A62EFF666E3E}">
          <x14:id>{B747E226-0280-4AC2-9802-3958A49AC8E7}</x14:id>
        </ext>
      </extLst>
    </cfRule>
  </conditionalFormatting>
  <conditionalFormatting sqref="H49">
    <cfRule type="cellIs" dxfId="18" priority="18" operator="greaterThan">
      <formula>$G$49</formula>
    </cfRule>
    <cfRule type="dataBar" priority="19">
      <dataBar>
        <cfvo type="num" val="0"/>
        <cfvo type="num" val="$G$49"/>
        <color theme="8" tint="0.59999389629810485"/>
      </dataBar>
      <extLst>
        <ext xmlns:x14="http://schemas.microsoft.com/office/spreadsheetml/2009/9/main" uri="{B025F937-C7B1-47D3-B67F-A62EFF666E3E}">
          <x14:id>{A35E0375-EA46-4E6F-84A1-DF9433136153}</x14:id>
        </ext>
      </extLst>
    </cfRule>
  </conditionalFormatting>
  <conditionalFormatting sqref="H63">
    <cfRule type="cellIs" dxfId="17" priority="16" operator="greaterThan">
      <formula>$G$63</formula>
    </cfRule>
    <cfRule type="dataBar" priority="17">
      <dataBar>
        <cfvo type="num" val="0"/>
        <cfvo type="num" val="$G$63"/>
        <color theme="8" tint="0.59999389629810485"/>
      </dataBar>
      <extLst>
        <ext xmlns:x14="http://schemas.microsoft.com/office/spreadsheetml/2009/9/main" uri="{B025F937-C7B1-47D3-B67F-A62EFF666E3E}">
          <x14:id>{719D0C6E-82A6-49F4-BB35-08F7DDC20FE5}</x14:id>
        </ext>
      </extLst>
    </cfRule>
  </conditionalFormatting>
  <conditionalFormatting sqref="C52">
    <cfRule type="cellIs" dxfId="16" priority="14" operator="greaterThan">
      <formula>$B$52</formula>
    </cfRule>
    <cfRule type="dataBar" priority="15">
      <dataBar>
        <cfvo type="num" val="0"/>
        <cfvo type="num" val="$B$52"/>
        <color theme="8" tint="0.59999389629810485"/>
      </dataBar>
      <extLst>
        <ext xmlns:x14="http://schemas.microsoft.com/office/spreadsheetml/2009/9/main" uri="{B025F937-C7B1-47D3-B67F-A62EFF666E3E}">
          <x14:id>{441B69B0-0DD6-4B48-9169-EA090B0833DE}</x14:id>
        </ext>
      </extLst>
    </cfRule>
  </conditionalFormatting>
  <conditionalFormatting sqref="H71">
    <cfRule type="cellIs" dxfId="15" priority="12" operator="greaterThan">
      <formula>$G$71</formula>
    </cfRule>
    <cfRule type="dataBar" priority="13">
      <dataBar>
        <cfvo type="num" val="0"/>
        <cfvo type="num" val="$G$71"/>
        <color theme="8" tint="0.59999389629810485"/>
      </dataBar>
      <extLst>
        <ext xmlns:x14="http://schemas.microsoft.com/office/spreadsheetml/2009/9/main" uri="{B025F937-C7B1-47D3-B67F-A62EFF666E3E}">
          <x14:id>{DB0FE6EB-CB35-414B-9986-BDB2E9CFB0B6}</x14:id>
        </ext>
      </extLst>
    </cfRule>
  </conditionalFormatting>
  <conditionalFormatting sqref="C67">
    <cfRule type="cellIs" dxfId="14" priority="10" operator="greaterThan">
      <formula>$B$67</formula>
    </cfRule>
    <cfRule type="dataBar" priority="11">
      <dataBar>
        <cfvo type="num" val="0"/>
        <cfvo type="num" val="$B$67"/>
        <color theme="8" tint="0.59999389629810485"/>
      </dataBar>
      <extLst>
        <ext xmlns:x14="http://schemas.microsoft.com/office/spreadsheetml/2009/9/main" uri="{B025F937-C7B1-47D3-B67F-A62EFF666E3E}">
          <x14:id>{C17FF10B-59C1-4F57-AD20-6668F4097555}</x14:id>
        </ext>
      </extLst>
    </cfRule>
  </conditionalFormatting>
  <conditionalFormatting sqref="E18:E19">
    <cfRule type="cellIs" dxfId="13" priority="90" stopIfTrue="1" operator="lessThan">
      <formula>0</formula>
    </cfRule>
    <cfRule type="dataBar" priority="91">
      <dataBar showValue="0">
        <cfvo type="num" val="0"/>
        <cfvo type="num" val="$B$18"/>
        <color rgb="FF63C384"/>
      </dataBar>
      <extLst>
        <ext xmlns:x14="http://schemas.microsoft.com/office/spreadsheetml/2009/9/main" uri="{B025F937-C7B1-47D3-B67F-A62EFF666E3E}">
          <x14:id>{56A56D9B-ADBA-4E49-8F2F-0BCE7F0DE643}</x14:id>
        </ext>
      </extLst>
    </cfRule>
  </conditionalFormatting>
  <conditionalFormatting sqref="H39">
    <cfRule type="cellIs" dxfId="12" priority="92" operator="greaterThan">
      <formula>$B$18+$G$39</formula>
    </cfRule>
    <cfRule type="dataBar" priority="93">
      <dataBar>
        <cfvo type="num" val="0"/>
        <cfvo type="num" val="$G$39"/>
        <color theme="8" tint="0.59999389629810485"/>
      </dataBar>
      <extLst>
        <ext xmlns:x14="http://schemas.microsoft.com/office/spreadsheetml/2009/9/main" uri="{B025F937-C7B1-47D3-B67F-A62EFF666E3E}">
          <x14:id>{D8B4D2AD-D6A3-4E77-A053-F3C65895CF8C}</x14:id>
        </ext>
      </extLst>
    </cfRule>
  </conditionalFormatting>
  <conditionalFormatting sqref="H29">
    <cfRule type="cellIs" dxfId="11" priority="94" operator="greaterThan">
      <formula>$G$29</formula>
    </cfRule>
    <cfRule type="dataBar" priority="95">
      <dataBar>
        <cfvo type="num" val="0"/>
        <cfvo type="num" val="$G$29"/>
        <color theme="8" tint="0.59999389629810485"/>
      </dataBar>
      <extLst>
        <ext xmlns:x14="http://schemas.microsoft.com/office/spreadsheetml/2009/9/main" uri="{B025F937-C7B1-47D3-B67F-A62EFF666E3E}">
          <x14:id>{9342097B-28A8-4685-A41F-FF07771A6048}</x14:id>
        </ext>
      </extLst>
    </cfRule>
  </conditionalFormatting>
  <pageMargins left="0.7" right="0.7" top="0.75" bottom="0.75" header="0.3" footer="0.3"/>
  <pageSetup paperSize="9" orientation="portrait" horizontalDpi="4294967293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BE5CB5-12B9-4EAD-BC3A-8D8F5E2DDA81}">
            <x14:dataBar minLength="0" maxLength="100" gradient="0" direction="leftToRight">
              <x14:cfvo type="num">
                <xm:f>0</xm:f>
              </x14:cfvo>
              <x14:cfvo type="num">
                <xm:f>$B$18</xm:f>
              </x14:cfvo>
              <x14:negativeFillColor rgb="FFFF0000"/>
              <x14:axisColor rgb="FF000000"/>
            </x14:dataBar>
          </x14:cfRule>
          <xm:sqref>C18</xm:sqref>
        </x14:conditionalFormatting>
        <x14:conditionalFormatting xmlns:xm="http://schemas.microsoft.com/office/excel/2006/main">
          <x14:cfRule type="dataBar" id="{9F195133-246C-4066-B091-FB70AB155078}">
            <x14:dataBar minLength="0" maxLength="100" gradient="0" direction="leftToRight">
              <x14:cfvo type="num">
                <xm:f>0</xm:f>
              </x14:cfvo>
              <x14:cfvo type="num">
                <xm:f>$B$29</xm:f>
              </x14:cfvo>
              <x14:negativeFillColor rgb="FFFF0000"/>
              <x14:axisColor rgb="FF000000"/>
            </x14:dataBar>
          </x14:cfRule>
          <xm:sqref>C29</xm:sqref>
        </x14:conditionalFormatting>
        <x14:conditionalFormatting xmlns:xm="http://schemas.microsoft.com/office/excel/2006/main">
          <x14:cfRule type="dataBar" id="{B747E226-0280-4AC2-9802-3958A49AC8E7}">
            <x14:dataBar minLength="0" maxLength="100" gradient="0" direction="leftToRight">
              <x14:cfvo type="num">
                <xm:f>0</xm:f>
              </x14:cfvo>
              <x14:cfvo type="num">
                <xm:f>$B$37</xm:f>
              </x14:cfvo>
              <x14:negativeFillColor rgb="FFFF0000"/>
              <x14:axisColor rgb="FF000000"/>
            </x14:dataBar>
          </x14:cfRule>
          <xm:sqref>C37</xm:sqref>
        </x14:conditionalFormatting>
        <x14:conditionalFormatting xmlns:xm="http://schemas.microsoft.com/office/excel/2006/main">
          <x14:cfRule type="dataBar" id="{A35E0375-EA46-4E6F-84A1-DF9433136153}">
            <x14:dataBar minLength="0" maxLength="100" gradient="0" direction="leftToRight">
              <x14:cfvo type="num">
                <xm:f>0</xm:f>
              </x14:cfvo>
              <x14:cfvo type="num">
                <xm:f>$G$49</xm:f>
              </x14:cfvo>
              <x14:negativeFillColor rgb="FFFF0000"/>
              <x14:axisColor rgb="FF000000"/>
            </x14:dataBar>
          </x14:cfRule>
          <xm:sqref>H49</xm:sqref>
        </x14:conditionalFormatting>
        <x14:conditionalFormatting xmlns:xm="http://schemas.microsoft.com/office/excel/2006/main">
          <x14:cfRule type="dataBar" id="{719D0C6E-82A6-49F4-BB35-08F7DDC20FE5}">
            <x14:dataBar minLength="0" maxLength="100" gradient="0" direction="leftToRight">
              <x14:cfvo type="num">
                <xm:f>0</xm:f>
              </x14:cfvo>
              <x14:cfvo type="num">
                <xm:f>$G$63</xm:f>
              </x14:cfvo>
              <x14:negativeFillColor rgb="FFFF0000"/>
              <x14:axisColor rgb="FF000000"/>
            </x14:dataBar>
          </x14:cfRule>
          <xm:sqref>H63</xm:sqref>
        </x14:conditionalFormatting>
        <x14:conditionalFormatting xmlns:xm="http://schemas.microsoft.com/office/excel/2006/main">
          <x14:cfRule type="dataBar" id="{441B69B0-0DD6-4B48-9169-EA090B0833DE}">
            <x14:dataBar minLength="0" maxLength="100" gradient="0" direction="leftToRight">
              <x14:cfvo type="num">
                <xm:f>0</xm:f>
              </x14:cfvo>
              <x14:cfvo type="num">
                <xm:f>$B$52</xm:f>
              </x14:cfvo>
              <x14:negativeFillColor rgb="FFFF0000"/>
              <x14:axisColor rgb="FF000000"/>
            </x14:dataBar>
          </x14:cfRule>
          <xm:sqref>C52</xm:sqref>
        </x14:conditionalFormatting>
        <x14:conditionalFormatting xmlns:xm="http://schemas.microsoft.com/office/excel/2006/main">
          <x14:cfRule type="dataBar" id="{DB0FE6EB-CB35-414B-9986-BDB2E9CFB0B6}">
            <x14:dataBar minLength="0" maxLength="100" gradient="0" direction="leftToRight">
              <x14:cfvo type="num">
                <xm:f>0</xm:f>
              </x14:cfvo>
              <x14:cfvo type="num">
                <xm:f>$G$71</xm:f>
              </x14:cfvo>
              <x14:negativeFillColor rgb="FFFF0000"/>
              <x14:axisColor rgb="FF000000"/>
            </x14:dataBar>
          </x14:cfRule>
          <xm:sqref>H71</xm:sqref>
        </x14:conditionalFormatting>
        <x14:conditionalFormatting xmlns:xm="http://schemas.microsoft.com/office/excel/2006/main">
          <x14:cfRule type="dataBar" id="{C17FF10B-59C1-4F57-AD20-6668F4097555}">
            <x14:dataBar minLength="0" maxLength="100" gradient="0" direction="leftToRight">
              <x14:cfvo type="num">
                <xm:f>0</xm:f>
              </x14:cfvo>
              <x14:cfvo type="num">
                <xm:f>$B$67</xm:f>
              </x14:cfvo>
              <x14:negativeFillColor rgb="FFFF0000"/>
              <x14:axisColor rgb="FF000000"/>
            </x14:dataBar>
          </x14:cfRule>
          <xm:sqref>C67</xm:sqref>
        </x14:conditionalFormatting>
        <x14:conditionalFormatting xmlns:xm="http://schemas.microsoft.com/office/excel/2006/main">
          <x14:cfRule type="iconSet" priority="66" id="{B36F1F3A-733C-4B81-9BC8-4790A7F4B98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D18</xm:sqref>
        </x14:conditionalFormatting>
        <x14:conditionalFormatting xmlns:xm="http://schemas.microsoft.com/office/excel/2006/main">
          <x14:cfRule type="iconSet" priority="61" id="{93E62DF1-BEFA-4A12-B5B7-741464A90E8B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D7:D17</xm:sqref>
        </x14:conditionalFormatting>
        <x14:conditionalFormatting xmlns:xm="http://schemas.microsoft.com/office/excel/2006/main">
          <x14:cfRule type="iconSet" priority="60" id="{8289C553-78F6-458F-8984-34B194F5138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I22:I28</xm:sqref>
        </x14:conditionalFormatting>
        <x14:conditionalFormatting xmlns:xm="http://schemas.microsoft.com/office/excel/2006/main">
          <x14:cfRule type="iconSet" priority="59" id="{CCD442D1-AC58-45CA-9873-EFF45629EF9B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D22:D28</xm:sqref>
        </x14:conditionalFormatting>
        <x14:conditionalFormatting xmlns:xm="http://schemas.microsoft.com/office/excel/2006/main">
          <x14:cfRule type="iconSet" priority="58" id="{6B1E4C7E-93BF-4F2F-8F7D-089A8289CB99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I33:I38</xm:sqref>
        </x14:conditionalFormatting>
        <x14:conditionalFormatting xmlns:xm="http://schemas.microsoft.com/office/excel/2006/main">
          <x14:cfRule type="iconSet" priority="57" id="{862CF378-6B27-4C50-9B2B-2C8D8AE532D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D33:D36</xm:sqref>
        </x14:conditionalFormatting>
        <x14:conditionalFormatting xmlns:xm="http://schemas.microsoft.com/office/excel/2006/main">
          <x14:cfRule type="iconSet" priority="56" id="{37A49157-F17A-48D4-9676-C0B6D6DED1D8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I43:I48</xm:sqref>
        </x14:conditionalFormatting>
        <x14:conditionalFormatting xmlns:xm="http://schemas.microsoft.com/office/excel/2006/main">
          <x14:cfRule type="iconSet" priority="55" id="{D855BA34-A9EB-423C-8435-6B1D15C2A9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D41:D51</xm:sqref>
        </x14:conditionalFormatting>
        <x14:conditionalFormatting xmlns:xm="http://schemas.microsoft.com/office/excel/2006/main">
          <x14:cfRule type="iconSet" priority="54" id="{F397292B-B08E-4E30-A792-C95EA6D11083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I53:I62</xm:sqref>
        </x14:conditionalFormatting>
        <x14:conditionalFormatting xmlns:xm="http://schemas.microsoft.com/office/excel/2006/main">
          <x14:cfRule type="iconSet" priority="53" id="{719218FB-5594-46F5-B5DC-49F00A416E29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I67:I70</xm:sqref>
        </x14:conditionalFormatting>
        <x14:conditionalFormatting xmlns:xm="http://schemas.microsoft.com/office/excel/2006/main">
          <x14:cfRule type="iconSet" priority="52" id="{29938B0E-FA03-4D9C-B6DE-2054DCFDBE47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D56:D66</xm:sqref>
        </x14:conditionalFormatting>
        <x14:conditionalFormatting xmlns:xm="http://schemas.microsoft.com/office/excel/2006/main">
          <x14:cfRule type="iconSet" priority="51" id="{FEF48151-9A38-4FA6-9827-B59715EF12F6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8" id="{2BAC178B-CE0F-45A2-8A29-90A213EA9F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D29</xm:sqref>
        </x14:conditionalFormatting>
        <x14:conditionalFormatting xmlns:xm="http://schemas.microsoft.com/office/excel/2006/main">
          <x14:cfRule type="iconSet" priority="7" id="{FF4B5B55-9533-400D-82F9-45C374C3B4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I39</xm:sqref>
        </x14:conditionalFormatting>
        <x14:conditionalFormatting xmlns:xm="http://schemas.microsoft.com/office/excel/2006/main">
          <x14:cfRule type="iconSet" priority="6" id="{16AE03A3-0AEA-4387-A128-B862941CB8B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I49</xm:sqref>
        </x14:conditionalFormatting>
        <x14:conditionalFormatting xmlns:xm="http://schemas.microsoft.com/office/excel/2006/main">
          <x14:cfRule type="iconSet" priority="5" id="{749D728C-08BA-4259-A812-47383B59AB1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D37</xm:sqref>
        </x14:conditionalFormatting>
        <x14:conditionalFormatting xmlns:xm="http://schemas.microsoft.com/office/excel/2006/main">
          <x14:cfRule type="iconSet" priority="4" id="{36A37325-A6FF-4A89-967C-BDAE8DC031BF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I63</xm:sqref>
        </x14:conditionalFormatting>
        <x14:conditionalFormatting xmlns:xm="http://schemas.microsoft.com/office/excel/2006/main">
          <x14:cfRule type="iconSet" priority="3" id="{BDE03009-3BFF-4102-AD85-3569D57E433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D52</xm:sqref>
        </x14:conditionalFormatting>
        <x14:conditionalFormatting xmlns:xm="http://schemas.microsoft.com/office/excel/2006/main">
          <x14:cfRule type="iconSet" priority="2" id="{1C56816C-A4BD-44C0-B847-668CEDCCA2D3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I71</xm:sqref>
        </x14:conditionalFormatting>
        <x14:conditionalFormatting xmlns:xm="http://schemas.microsoft.com/office/excel/2006/main">
          <x14:cfRule type="iconSet" priority="1" id="{31E3EBDF-27E0-4055-B6C2-EC3E1E5CBFCB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D67</xm:sqref>
        </x14:conditionalFormatting>
        <x14:conditionalFormatting xmlns:xm="http://schemas.microsoft.com/office/excel/2006/main">
          <x14:cfRule type="dataBar" id="{56A56D9B-ADBA-4E49-8F2F-0BCE7F0DE643}">
            <x14:dataBar minLength="0" maxLength="100" gradient="0">
              <x14:cfvo type="num">
                <xm:f>0</xm:f>
              </x14:cfvo>
              <x14:cfvo type="num">
                <xm:f>$B$18</xm:f>
              </x14:cfvo>
              <x14:negativeFillColor rgb="FFFF0000"/>
              <x14:axisColor rgb="FF000000"/>
            </x14:dataBar>
          </x14:cfRule>
          <xm:sqref>E18:E19</xm:sqref>
        </x14:conditionalFormatting>
        <x14:conditionalFormatting xmlns:xm="http://schemas.microsoft.com/office/excel/2006/main">
          <x14:cfRule type="dataBar" id="{D8B4D2AD-D6A3-4E77-A053-F3C65895CF8C}">
            <x14:dataBar minLength="0" maxLength="100" gradient="0" direction="leftToRight">
              <x14:cfvo type="num">
                <xm:f>0</xm:f>
              </x14:cfvo>
              <x14:cfvo type="num">
                <xm:f>$G$39</xm:f>
              </x14:cfvo>
              <x14:negativeFillColor rgb="FFFF0000"/>
              <x14:axisColor rgb="FF000000"/>
            </x14:dataBar>
          </x14:cfRule>
          <xm:sqref>H39</xm:sqref>
        </x14:conditionalFormatting>
        <x14:conditionalFormatting xmlns:xm="http://schemas.microsoft.com/office/excel/2006/main">
          <x14:cfRule type="dataBar" id="{9342097B-28A8-4685-A41F-FF07771A6048}">
            <x14:dataBar minLength="0" maxLength="100" gradient="0" direction="leftToRight">
              <x14:cfvo type="num">
                <xm:f>0</xm:f>
              </x14:cfvo>
              <x14:cfvo type="num">
                <xm:f>$G$29</xm:f>
              </x14:cfvo>
              <x14:negativeFillColor rgb="FFFF0000"/>
              <x14:axisColor rgb="FF000000"/>
            </x14:dataBar>
          </x14:cfRule>
          <xm:sqref>H29</xm:sqref>
        </x14:conditionalFormatting>
        <x14:conditionalFormatting xmlns:xm="http://schemas.microsoft.com/office/excel/2006/main">
          <x14:cfRule type="iconSet" priority="98" id="{26231D9F-EE04-4932-BAD9-45DACEEB206F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4873beb7-5857-4685-be1f-d57550cc96cc" xsi:nil="true"/>
    <ApprovalStatus xmlns="4873beb7-5857-4685-be1f-d57550cc96cc">InProgress</ApprovalStatus>
    <MarketSpecific xmlns="4873beb7-5857-4685-be1f-d57550cc96cc">false</MarketSpecific>
    <PrimaryImageGen xmlns="4873beb7-5857-4685-be1f-d57550cc96cc">true</PrimaryImageGen>
    <ThumbnailAssetId xmlns="4873beb7-5857-4685-be1f-d57550cc96cc" xsi:nil="true"/>
    <LegacyData xmlns="4873beb7-5857-4685-be1f-d57550cc96cc" xsi:nil="true"/>
    <BlockPublish xmlns="4873beb7-5857-4685-be1f-d57550cc96cc">false</BlockPublish>
    <BusinessGroup xmlns="4873beb7-5857-4685-be1f-d57550cc96cc" xsi:nil="true"/>
    <TPFriendlyName xmlns="4873beb7-5857-4685-be1f-d57550cc96cc" xsi:nil="true"/>
    <NumericId xmlns="4873beb7-5857-4685-be1f-d57550cc96cc" xsi:nil="true"/>
    <APEditor xmlns="4873beb7-5857-4685-be1f-d57550cc96cc">
      <UserInfo>
        <DisplayName/>
        <AccountId xsi:nil="true"/>
        <AccountType/>
      </UserInfo>
    </APEditor>
    <SourceTitle xmlns="4873beb7-5857-4685-be1f-d57550cc96cc" xsi:nil="true"/>
    <OpenTemplate xmlns="4873beb7-5857-4685-be1f-d57550cc96cc">true</OpenTemplate>
    <UALocComments xmlns="4873beb7-5857-4685-be1f-d57550cc96cc" xsi:nil="true"/>
    <IntlLangReviewDate xmlns="4873beb7-5857-4685-be1f-d57550cc96cc">2010-11-04T19:53:00+00:00</IntlLangReviewDate>
    <PublishStatusLookup xmlns="4873beb7-5857-4685-be1f-d57550cc96cc">
      <Value>1072409</Value>
      <Value>1299784</Value>
    </PublishStatusLookup>
    <ParentAssetId xmlns="4873beb7-5857-4685-be1f-d57550cc96cc" xsi:nil="true"/>
    <LastPublishResultLookup xmlns="4873beb7-5857-4685-be1f-d57550cc96cc" xsi:nil="true"/>
    <MachineTranslated xmlns="4873beb7-5857-4685-be1f-d57550cc96cc">false</MachineTranslated>
    <Providers xmlns="4873beb7-5857-4685-be1f-d57550cc96cc" xsi:nil="true"/>
    <OriginalSourceMarket xmlns="4873beb7-5857-4685-be1f-d57550cc96cc" xsi:nil="true"/>
    <APDescription xmlns="4873beb7-5857-4685-be1f-d57550cc96cc" xsi:nil="true"/>
    <ClipArtFilename xmlns="4873beb7-5857-4685-be1f-d57550cc96cc" xsi:nil="true"/>
    <IntlLangReview xmlns="4873beb7-5857-4685-be1f-d57550cc96cc" xsi:nil="true"/>
    <UAProjectedTotalWords xmlns="4873beb7-5857-4685-be1f-d57550cc96cc" xsi:nil="true"/>
    <OutputCachingOn xmlns="4873beb7-5857-4685-be1f-d57550cc96cc">false</OutputCachingOn>
    <ContentItem xmlns="4873beb7-5857-4685-be1f-d57550cc96cc" xsi:nil="true"/>
    <AverageRating xmlns="4873beb7-5857-4685-be1f-d57550cc96cc" xsi:nil="true"/>
    <TPInstallLocation xmlns="4873beb7-5857-4685-be1f-d57550cc96cc" xsi:nil="true"/>
    <APAuthor xmlns="4873beb7-5857-4685-be1f-d57550cc96cc">
      <UserInfo>
        <DisplayName/>
        <AccountId>92</AccountId>
        <AccountType/>
      </UserInfo>
    </APAuthor>
    <TPCommandLine xmlns="4873beb7-5857-4685-be1f-d57550cc96cc" xsi:nil="true"/>
    <TPAppVersion xmlns="4873beb7-5857-4685-be1f-d57550cc96cc" xsi:nil="true"/>
    <EditorialStatus xmlns="4873beb7-5857-4685-be1f-d57550cc96cc" xsi:nil="true"/>
    <LastModifiedDateTime xmlns="4873beb7-5857-4685-be1f-d57550cc96cc">2010-11-04T19:53:00+00:00</LastModifiedDateTime>
    <PublishTargets xmlns="4873beb7-5857-4685-be1f-d57550cc96cc">OfficeOnline</PublishTargets>
    <TPLaunchHelpLinkType xmlns="4873beb7-5857-4685-be1f-d57550cc96cc">Template</TPLaunchHelpLinkType>
    <TimesCloned xmlns="4873beb7-5857-4685-be1f-d57550cc96cc" xsi:nil="true"/>
    <Provider xmlns="4873beb7-5857-4685-be1f-d57550cc96cc" xsi:nil="true"/>
    <AcquiredFrom xmlns="4873beb7-5857-4685-be1f-d57550cc96cc">Internal MS</AcquiredFrom>
    <FriendlyTitle xmlns="4873beb7-5857-4685-be1f-d57550cc96cc" xsi:nil="true"/>
    <LastHandOff xmlns="4873beb7-5857-4685-be1f-d57550cc96cc" xsi:nil="true"/>
    <AssetStart xmlns="4873beb7-5857-4685-be1f-d57550cc96cc">2010-11-04T19:53:40+00:00</AssetStart>
    <TPClientViewer xmlns="4873beb7-5857-4685-be1f-d57550cc96cc" xsi:nil="true"/>
    <UACurrentWords xmlns="4873beb7-5857-4685-be1f-d57550cc96cc" xsi:nil="true"/>
    <ArtSampleDocs xmlns="4873beb7-5857-4685-be1f-d57550cc96cc" xsi:nil="true"/>
    <UALocRecommendation xmlns="4873beb7-5857-4685-be1f-d57550cc96cc">Localize</UALocRecommendation>
    <Manager xmlns="4873beb7-5857-4685-be1f-d57550cc96cc" xsi:nil="true"/>
    <ShowIn xmlns="4873beb7-5857-4685-be1f-d57550cc96cc">Show everywhere</ShowIn>
    <UANotes xmlns="4873beb7-5857-4685-be1f-d57550cc96cc" xsi:nil="true"/>
    <TemplateStatus xmlns="4873beb7-5857-4685-be1f-d57550cc96cc" xsi:nil="true"/>
    <CSXHash xmlns="4873beb7-5857-4685-be1f-d57550cc96cc" xsi:nil="true"/>
    <Downloads xmlns="4873beb7-5857-4685-be1f-d57550cc96cc">0</Downloads>
    <VoteCount xmlns="4873beb7-5857-4685-be1f-d57550cc96cc" xsi:nil="true"/>
    <OOCacheId xmlns="4873beb7-5857-4685-be1f-d57550cc96cc" xsi:nil="true"/>
    <IsDeleted xmlns="4873beb7-5857-4685-be1f-d57550cc96cc">false</IsDeleted>
    <AssetExpire xmlns="4873beb7-5857-4685-be1f-d57550cc96cc">2029-05-12T07:00:00+00:00</AssetExpire>
    <DSATActionTaken xmlns="4873beb7-5857-4685-be1f-d57550cc96cc" xsi:nil="true"/>
    <CSXSubmissionMarket xmlns="4873beb7-5857-4685-be1f-d57550cc96cc" xsi:nil="true"/>
    <TPExecutable xmlns="4873beb7-5857-4685-be1f-d57550cc96cc" xsi:nil="true"/>
    <EditorialTags xmlns="4873beb7-5857-4685-be1f-d57550cc96cc" xsi:nil="true"/>
    <SubmitterId xmlns="4873beb7-5857-4685-be1f-d57550cc96cc" xsi:nil="true"/>
    <ApprovalLog xmlns="4873beb7-5857-4685-be1f-d57550cc96cc" xsi:nil="true"/>
    <BugNumber xmlns="4873beb7-5857-4685-be1f-d57550cc96cc" xsi:nil="true"/>
    <CSXSubmissionDate xmlns="4873beb7-5857-4685-be1f-d57550cc96cc" xsi:nil="true"/>
    <CSXUpdate xmlns="4873beb7-5857-4685-be1f-d57550cc96cc">false</CSXUpdate>
    <AssetType xmlns="4873beb7-5857-4685-be1f-d57550cc96cc" xsi:nil="true"/>
    <Milestone xmlns="4873beb7-5857-4685-be1f-d57550cc96cc" xsi:nil="true"/>
    <OriginAsset xmlns="4873beb7-5857-4685-be1f-d57550cc96cc" xsi:nil="true"/>
    <TPComponent xmlns="4873beb7-5857-4685-be1f-d57550cc96cc" xsi:nil="true"/>
    <AssetId xmlns="4873beb7-5857-4685-be1f-d57550cc96cc">TP102264313</AssetId>
    <PolicheckWords xmlns="4873beb7-5857-4685-be1f-d57550cc96cc" xsi:nil="true"/>
    <TPLaunchHelpLink xmlns="4873beb7-5857-4685-be1f-d57550cc96cc" xsi:nil="true"/>
    <IntlLocPriority xmlns="4873beb7-5857-4685-be1f-d57550cc96cc" xsi:nil="true"/>
    <TPApplication xmlns="4873beb7-5857-4685-be1f-d57550cc96cc" xsi:nil="true"/>
    <CrawlForDependencies xmlns="4873beb7-5857-4685-be1f-d57550cc96cc">false</CrawlForDependencies>
    <PlannedPubDate xmlns="4873beb7-5857-4685-be1f-d57550cc96cc">2010-11-04T19:53:00+00:00</PlannedPubDate>
    <HandoffToMSDN xmlns="4873beb7-5857-4685-be1f-d57550cc96cc">2010-11-04T19:53:00+00:00</HandoffToMSDN>
    <IntlLangReviewer xmlns="4873beb7-5857-4685-be1f-d57550cc96cc" xsi:nil="true"/>
    <TrustLevel xmlns="4873beb7-5857-4685-be1f-d57550cc96cc">1 Microsoft Managed Content</TrustLevel>
    <IsSearchable xmlns="4873beb7-5857-4685-be1f-d57550cc96cc">true</IsSearchable>
    <TemplateTemplateType xmlns="4873beb7-5857-4685-be1f-d57550cc96cc">Excel Spreadsheet Template</TemplateTemplateType>
    <TPNamespace xmlns="4873beb7-5857-4685-be1f-d57550cc96cc" xsi:nil="true"/>
    <Markets xmlns="4873beb7-5857-4685-be1f-d57550cc96cc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113292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Props1.xml><?xml version="1.0" encoding="utf-8"?>
<ds:datastoreItem xmlns:ds="http://schemas.openxmlformats.org/officeDocument/2006/customXml" ds:itemID="{74A82C38-7880-4D3C-9AF2-1740ED8A4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8A3E3-2855-4EB8-82F8-F3F8323537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2D5C1-0F25-4DB2-AA0D-174BABA1DA4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4873beb7-5857-4685-be1f-d57550cc96cc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תקציב לחתונה</vt:lpstr>
      <vt:lpstr>'תקציב לחתונה'!WPrint_Area_W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2010-10-18T22:49:38Z</dcterms:created>
  <dcterms:modified xsi:type="dcterms:W3CDTF">2022-05-11T07:06:22Z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</Properties>
</file>